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ish\AppData\Local\Microsoft\Windows\INetCache\Content.Outlook\JX6VJVZL\"/>
    </mc:Choice>
  </mc:AlternateContent>
  <xr:revisionPtr revIDLastSave="0" documentId="13_ncr:1_{F8669553-EE81-4B10-BF7C-1453F86C145E}" xr6:coauthVersionLast="47" xr6:coauthVersionMax="47" xr10:uidLastSave="{00000000-0000-0000-0000-000000000000}"/>
  <bookViews>
    <workbookView xWindow="-120" yWindow="-120" windowWidth="29040" windowHeight="15720" xr2:uid="{9B8834BC-F310-4EAB-AECA-2B507070BD2B}"/>
  </bookViews>
  <sheets>
    <sheet name="入力" sheetId="7" r:id="rId1"/>
    <sheet name="郵送①" sheetId="10" r:id="rId2"/>
    <sheet name="郵送②" sheetId="11" r:id="rId3"/>
    <sheet name="入力例 " sheetId="13" r:id="rId4"/>
  </sheets>
  <definedNames>
    <definedName name="_xlnm.Print_Area" localSheetId="0">入力!$A$1:$CL$73</definedName>
    <definedName name="_xlnm.Print_Area" localSheetId="3">'入力例 '!$A$1:$CL$219</definedName>
    <definedName name="_xlnm.Print_Area" localSheetId="1">郵送①!$A$1:$CL$77</definedName>
    <definedName name="_xlnm.Print_Area" localSheetId="2">郵送②!$A$1:$CL$77</definedName>
    <definedName name="Roundo">入力!$BN$55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30" i="11" l="1"/>
  <c r="BW25" i="11"/>
  <c r="BW20" i="11"/>
  <c r="BW20" i="10"/>
  <c r="BW30" i="10"/>
  <c r="BW25" i="10"/>
  <c r="F14" i="10" l="1"/>
  <c r="CD55" i="11"/>
  <c r="BN55" i="11"/>
  <c r="AX55" i="11"/>
  <c r="AH55" i="11"/>
  <c r="AH54" i="7"/>
  <c r="AH56" i="7" s="1"/>
  <c r="AH54" i="11" l="1"/>
  <c r="AI74" i="11"/>
  <c r="AS70" i="11"/>
  <c r="AI70" i="11"/>
  <c r="AS66" i="11"/>
  <c r="AI66" i="11"/>
  <c r="AI74" i="10"/>
  <c r="AS70" i="10"/>
  <c r="AI70" i="10"/>
  <c r="AS66" i="10"/>
  <c r="AI66" i="10"/>
  <c r="BN55" i="10"/>
  <c r="CD54" i="7"/>
  <c r="BN54" i="7"/>
  <c r="AX54" i="7"/>
  <c r="AG27" i="10"/>
  <c r="Q42" i="10"/>
  <c r="Q53" i="11"/>
  <c r="Q52" i="11"/>
  <c r="Q51" i="11"/>
  <c r="Q50" i="11"/>
  <c r="Q49" i="11"/>
  <c r="Q48" i="11"/>
  <c r="Q47" i="11"/>
  <c r="Q46" i="11"/>
  <c r="Q45" i="11"/>
  <c r="Q44" i="11"/>
  <c r="Q43" i="11"/>
  <c r="Q42" i="11"/>
  <c r="Q53" i="10"/>
  <c r="Q52" i="10"/>
  <c r="Q51" i="10"/>
  <c r="Q50" i="10"/>
  <c r="Q49" i="10"/>
  <c r="Q48" i="10"/>
  <c r="Q47" i="10"/>
  <c r="Q46" i="10"/>
  <c r="Q45" i="10"/>
  <c r="Q44" i="10"/>
  <c r="Q43" i="10"/>
  <c r="E42" i="10"/>
  <c r="BG31" i="11"/>
  <c r="BE31" i="11"/>
  <c r="BC31" i="11"/>
  <c r="BA31" i="11"/>
  <c r="AY31" i="11"/>
  <c r="AW31" i="11"/>
  <c r="AU31" i="11"/>
  <c r="AS31" i="11"/>
  <c r="AQ31" i="11"/>
  <c r="AO31" i="11"/>
  <c r="AM31" i="11"/>
  <c r="AK31" i="11"/>
  <c r="AI31" i="11"/>
  <c r="AG31" i="11"/>
  <c r="AI31" i="10"/>
  <c r="AK31" i="10"/>
  <c r="AM31" i="10"/>
  <c r="AO31" i="10"/>
  <c r="AQ31" i="10"/>
  <c r="AS31" i="10"/>
  <c r="AU31" i="10"/>
  <c r="AW31" i="10"/>
  <c r="AY31" i="10"/>
  <c r="BA31" i="10"/>
  <c r="BC31" i="10"/>
  <c r="BE31" i="10"/>
  <c r="BG31" i="10"/>
  <c r="AG3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E52" i="10"/>
  <c r="E51" i="10"/>
  <c r="E50" i="10"/>
  <c r="E49" i="10"/>
  <c r="E48" i="10"/>
  <c r="E47" i="10"/>
  <c r="E46" i="10"/>
  <c r="E45" i="10"/>
  <c r="E44" i="10"/>
  <c r="E43" i="11"/>
  <c r="E44" i="11"/>
  <c r="E45" i="11"/>
  <c r="E46" i="11"/>
  <c r="E47" i="11"/>
  <c r="E48" i="11"/>
  <c r="E49" i="11"/>
  <c r="E50" i="11"/>
  <c r="E51" i="11"/>
  <c r="E52" i="11"/>
  <c r="E53" i="11"/>
  <c r="AG27" i="11"/>
  <c r="AG22" i="11"/>
  <c r="AG17" i="11"/>
  <c r="AG12" i="11"/>
  <c r="AG12" i="10"/>
  <c r="AG17" i="10"/>
  <c r="AG22" i="10"/>
  <c r="R20" i="11"/>
  <c r="R20" i="10"/>
  <c r="BW191" i="13"/>
  <c r="CD191" i="13" s="1"/>
  <c r="BN191" i="13"/>
  <c r="AX191" i="13"/>
  <c r="AH191" i="13"/>
  <c r="BW190" i="13"/>
  <c r="CD190" i="13" s="1"/>
  <c r="BN190" i="13"/>
  <c r="AX190" i="13"/>
  <c r="AH190" i="13"/>
  <c r="BW189" i="13"/>
  <c r="CD189" i="13" s="1"/>
  <c r="BN189" i="13"/>
  <c r="AX189" i="13"/>
  <c r="AH189" i="13"/>
  <c r="BW188" i="13"/>
  <c r="CD188" i="13" s="1"/>
  <c r="BN188" i="13"/>
  <c r="AX188" i="13"/>
  <c r="AH188" i="13"/>
  <c r="CD126" i="13"/>
  <c r="BW126" i="13"/>
  <c r="BN126" i="13"/>
  <c r="CD125" i="13"/>
  <c r="BW125" i="13"/>
  <c r="BN125" i="13"/>
  <c r="CD124" i="13"/>
  <c r="BW124" i="13"/>
  <c r="BN124" i="13"/>
  <c r="CD123" i="13"/>
  <c r="BW123" i="13"/>
  <c r="BN123" i="13"/>
  <c r="CD122" i="13"/>
  <c r="BW122" i="13"/>
  <c r="BN122" i="13"/>
  <c r="CD121" i="13"/>
  <c r="BW121" i="13"/>
  <c r="BN121" i="13"/>
  <c r="CD120" i="13"/>
  <c r="BW120" i="13"/>
  <c r="BN120" i="13"/>
  <c r="CD119" i="13"/>
  <c r="BW119" i="13"/>
  <c r="BN119" i="13"/>
  <c r="AX116" i="13"/>
  <c r="AH116" i="13"/>
  <c r="AX115" i="13"/>
  <c r="AH115" i="13"/>
  <c r="AX46" i="13"/>
  <c r="AH46" i="13"/>
  <c r="AX45" i="13"/>
  <c r="AH45" i="13"/>
  <c r="AX44" i="13"/>
  <c r="AH44" i="13"/>
  <c r="AX43" i="13"/>
  <c r="AH43" i="13"/>
  <c r="AX42" i="13"/>
  <c r="AH42" i="13"/>
  <c r="BN56" i="7" l="1"/>
  <c r="BN54" i="11"/>
  <c r="CD56" i="7"/>
  <c r="CD54" i="11"/>
  <c r="AX56" i="7"/>
  <c r="AX54" i="11"/>
  <c r="CD200" i="13"/>
  <c r="CD201" i="13" s="1"/>
  <c r="CD202" i="13" s="1"/>
  <c r="AX200" i="13"/>
  <c r="AX201" i="13" s="1"/>
  <c r="AX202" i="13" s="1"/>
  <c r="I172" i="13" s="1"/>
  <c r="BN200" i="13"/>
  <c r="BN201" i="13" s="1"/>
  <c r="BN202" i="13" s="1"/>
  <c r="AH54" i="13"/>
  <c r="AH55" i="13" s="1"/>
  <c r="AH56" i="13" s="1"/>
  <c r="AH127" i="13"/>
  <c r="AH128" i="13" s="1"/>
  <c r="AH129" i="13" s="1"/>
  <c r="AH200" i="13"/>
  <c r="AH201" i="13" s="1"/>
  <c r="AH202" i="13" s="1"/>
  <c r="AX127" i="13"/>
  <c r="AX128" i="13" s="1"/>
  <c r="AX129" i="13" s="1"/>
  <c r="I99" i="13" s="1"/>
  <c r="AX54" i="13"/>
  <c r="I29" i="7" l="1"/>
  <c r="I29" i="10" s="1"/>
  <c r="AX56" i="11"/>
  <c r="AX55" i="13"/>
  <c r="AX56" i="13" s="1"/>
  <c r="I26" i="13" s="1"/>
  <c r="BG42" i="10"/>
  <c r="BN42" i="10"/>
  <c r="BW42" i="10"/>
  <c r="CD42" i="10"/>
  <c r="I29" i="11" l="1"/>
  <c r="AH45" i="10"/>
  <c r="AH44" i="10"/>
  <c r="AH43" i="10"/>
  <c r="AX42" i="10"/>
  <c r="AH42" i="10"/>
  <c r="BU5" i="11"/>
  <c r="BU5" i="10"/>
  <c r="K20" i="11"/>
  <c r="F20" i="11"/>
  <c r="K20" i="10"/>
  <c r="F20" i="10"/>
  <c r="AH56" i="11"/>
  <c r="AB42" i="10"/>
  <c r="Y42" i="10"/>
  <c r="R42" i="10"/>
  <c r="C42" i="10"/>
  <c r="A42" i="10"/>
  <c r="CD53" i="11" l="1"/>
  <c r="BW53" i="11"/>
  <c r="BN53" i="11"/>
  <c r="BG53" i="11"/>
  <c r="AX53" i="11"/>
  <c r="AP53" i="11"/>
  <c r="AH53" i="11"/>
  <c r="AB53" i="11"/>
  <c r="Y53" i="11"/>
  <c r="R53" i="11"/>
  <c r="C53" i="11"/>
  <c r="A53" i="11"/>
  <c r="CD52" i="11"/>
  <c r="BW52" i="11"/>
  <c r="BN52" i="11"/>
  <c r="BG52" i="11"/>
  <c r="AX52" i="11"/>
  <c r="AP52" i="11"/>
  <c r="AH52" i="11"/>
  <c r="AB52" i="11"/>
  <c r="Y52" i="11"/>
  <c r="R52" i="11"/>
  <c r="C52" i="11"/>
  <c r="A52" i="11"/>
  <c r="CD51" i="11"/>
  <c r="BW51" i="11"/>
  <c r="BN51" i="11"/>
  <c r="BG51" i="11"/>
  <c r="AX51" i="11"/>
  <c r="AP51" i="11"/>
  <c r="AH51" i="11"/>
  <c r="AB51" i="11"/>
  <c r="Y51" i="11"/>
  <c r="R51" i="11"/>
  <c r="C51" i="11"/>
  <c r="A51" i="11"/>
  <c r="CD50" i="11"/>
  <c r="BW50" i="11"/>
  <c r="BN50" i="11"/>
  <c r="BG50" i="11"/>
  <c r="AX50" i="11"/>
  <c r="AP50" i="11"/>
  <c r="AH50" i="11"/>
  <c r="AB50" i="11"/>
  <c r="Y50" i="11"/>
  <c r="R50" i="11"/>
  <c r="C50" i="11"/>
  <c r="A50" i="11"/>
  <c r="CD49" i="11"/>
  <c r="BW49" i="11"/>
  <c r="BN49" i="11"/>
  <c r="BG49" i="11"/>
  <c r="AX49" i="11"/>
  <c r="AP49" i="11"/>
  <c r="AH49" i="11"/>
  <c r="AB49" i="11"/>
  <c r="Y49" i="11"/>
  <c r="R49" i="11"/>
  <c r="C49" i="11"/>
  <c r="A49" i="11"/>
  <c r="CD48" i="11"/>
  <c r="BW48" i="11"/>
  <c r="BN48" i="11"/>
  <c r="BG48" i="11"/>
  <c r="AX48" i="11"/>
  <c r="AP48" i="11"/>
  <c r="AH48" i="11"/>
  <c r="AB48" i="11"/>
  <c r="Y48" i="11"/>
  <c r="R48" i="11"/>
  <c r="C48" i="11"/>
  <c r="A48" i="11"/>
  <c r="CD47" i="11"/>
  <c r="BW47" i="11"/>
  <c r="BN47" i="11"/>
  <c r="BG47" i="11"/>
  <c r="AX47" i="11"/>
  <c r="AP47" i="11"/>
  <c r="AH47" i="11"/>
  <c r="AB47" i="11"/>
  <c r="Y47" i="11"/>
  <c r="R47" i="11"/>
  <c r="C47" i="11"/>
  <c r="A47" i="11"/>
  <c r="CD46" i="11"/>
  <c r="BW46" i="11"/>
  <c r="BN46" i="11"/>
  <c r="BG46" i="11"/>
  <c r="AX46" i="11"/>
  <c r="AP46" i="11"/>
  <c r="AH46" i="11"/>
  <c r="AB46" i="11"/>
  <c r="Y46" i="11"/>
  <c r="R46" i="11"/>
  <c r="C46" i="11"/>
  <c r="A46" i="11"/>
  <c r="CD45" i="11"/>
  <c r="BW45" i="11"/>
  <c r="BN45" i="11"/>
  <c r="BG45" i="11"/>
  <c r="AX45" i="11"/>
  <c r="AP45" i="11"/>
  <c r="AH45" i="11"/>
  <c r="AB45" i="11"/>
  <c r="Y45" i="11"/>
  <c r="R45" i="11"/>
  <c r="C45" i="11"/>
  <c r="A45" i="11"/>
  <c r="CD44" i="11"/>
  <c r="BW44" i="11"/>
  <c r="BN44" i="11"/>
  <c r="BG44" i="11"/>
  <c r="AX44" i="11"/>
  <c r="AP44" i="11"/>
  <c r="AH44" i="11"/>
  <c r="AB44" i="11"/>
  <c r="Y44" i="11"/>
  <c r="R44" i="11"/>
  <c r="C44" i="11"/>
  <c r="A44" i="11"/>
  <c r="CD43" i="11"/>
  <c r="BW43" i="11"/>
  <c r="BN43" i="11"/>
  <c r="BG43" i="11"/>
  <c r="AX43" i="11"/>
  <c r="AP43" i="11"/>
  <c r="AH43" i="11"/>
  <c r="AB43" i="11"/>
  <c r="Y43" i="11"/>
  <c r="R43" i="11"/>
  <c r="C43" i="11"/>
  <c r="A43" i="11"/>
  <c r="CD42" i="11"/>
  <c r="BW42" i="11"/>
  <c r="BN42" i="11"/>
  <c r="BG42" i="11"/>
  <c r="AX42" i="11"/>
  <c r="AP42" i="11"/>
  <c r="AH42" i="11"/>
  <c r="AB42" i="11"/>
  <c r="Y42" i="11"/>
  <c r="R42" i="11"/>
  <c r="E42" i="11"/>
  <c r="C42" i="11"/>
  <c r="A42" i="11"/>
  <c r="CD43" i="10"/>
  <c r="CD44" i="10"/>
  <c r="CD45" i="10"/>
  <c r="CD46" i="10"/>
  <c r="CD47" i="10"/>
  <c r="CD48" i="10"/>
  <c r="CD49" i="10"/>
  <c r="CD50" i="10"/>
  <c r="CD51" i="10"/>
  <c r="CD52" i="10"/>
  <c r="CD53" i="10"/>
  <c r="BN43" i="10"/>
  <c r="BN44" i="10"/>
  <c r="BN45" i="10"/>
  <c r="BN46" i="10"/>
  <c r="BN47" i="10"/>
  <c r="BN48" i="10"/>
  <c r="BN49" i="10"/>
  <c r="BN50" i="10"/>
  <c r="BN51" i="10"/>
  <c r="BN52" i="10"/>
  <c r="BN53" i="10"/>
  <c r="AX43" i="10"/>
  <c r="AX44" i="10"/>
  <c r="AX45" i="10"/>
  <c r="AX46" i="10"/>
  <c r="AX47" i="10"/>
  <c r="AX48" i="10"/>
  <c r="AX49" i="10"/>
  <c r="AX50" i="10"/>
  <c r="AX51" i="10"/>
  <c r="AX52" i="10"/>
  <c r="AX53" i="10"/>
  <c r="AH46" i="10"/>
  <c r="AH47" i="10"/>
  <c r="AH48" i="10"/>
  <c r="AH49" i="10"/>
  <c r="AH50" i="10"/>
  <c r="AH51" i="10"/>
  <c r="AH52" i="10"/>
  <c r="AH53" i="10"/>
  <c r="C43" i="10" l="1"/>
  <c r="C44" i="10"/>
  <c r="C45" i="10"/>
  <c r="C46" i="10"/>
  <c r="C47" i="10"/>
  <c r="C48" i="10"/>
  <c r="C49" i="10"/>
  <c r="C50" i="10"/>
  <c r="C51" i="10"/>
  <c r="C52" i="10"/>
  <c r="C53" i="10"/>
  <c r="BW15" i="11"/>
  <c r="BW10" i="11"/>
  <c r="CG5" i="11"/>
  <c r="CA5" i="11"/>
  <c r="CG5" i="10"/>
  <c r="CA5" i="10"/>
  <c r="BW10" i="10"/>
  <c r="BW15" i="10"/>
  <c r="BG43" i="10" l="1"/>
  <c r="BG44" i="10"/>
  <c r="BG45" i="10"/>
  <c r="BG46" i="10"/>
  <c r="BG47" i="10"/>
  <c r="BG48" i="10"/>
  <c r="BG49" i="10"/>
  <c r="BG50" i="10"/>
  <c r="BG51" i="10"/>
  <c r="BG52" i="10"/>
  <c r="BG53" i="10"/>
  <c r="AB43" i="10"/>
  <c r="AB44" i="10"/>
  <c r="AB45" i="10"/>
  <c r="AB46" i="10"/>
  <c r="AB47" i="10"/>
  <c r="AB48" i="10"/>
  <c r="AB49" i="10"/>
  <c r="AB50" i="10"/>
  <c r="AB51" i="10"/>
  <c r="AB52" i="10"/>
  <c r="AB53" i="10"/>
  <c r="Y43" i="10"/>
  <c r="Y44" i="10"/>
  <c r="Y45" i="10"/>
  <c r="Y46" i="10"/>
  <c r="Y47" i="10"/>
  <c r="Y48" i="10"/>
  <c r="Y49" i="10"/>
  <c r="Y50" i="10"/>
  <c r="Y51" i="10"/>
  <c r="Y52" i="10"/>
  <c r="Y53" i="10"/>
  <c r="R43" i="10"/>
  <c r="R44" i="10"/>
  <c r="R45" i="10"/>
  <c r="R46" i="10"/>
  <c r="R47" i="10"/>
  <c r="R48" i="10"/>
  <c r="R49" i="10"/>
  <c r="R50" i="10"/>
  <c r="R51" i="10"/>
  <c r="R52" i="10"/>
  <c r="R53" i="10"/>
  <c r="E43" i="10"/>
  <c r="E53" i="10"/>
  <c r="A53" i="10" l="1"/>
  <c r="A52" i="10"/>
  <c r="A51" i="10"/>
  <c r="A50" i="10"/>
  <c r="A49" i="10"/>
  <c r="A48" i="10"/>
  <c r="A47" i="10"/>
  <c r="A46" i="10"/>
  <c r="A45" i="10"/>
  <c r="A44" i="10"/>
  <c r="A43" i="10"/>
  <c r="AH54" i="10" l="1"/>
  <c r="F14" i="11" l="1"/>
  <c r="AH55" i="10" l="1"/>
  <c r="AH56" i="10"/>
  <c r="AX54" i="10" l="1"/>
  <c r="BN54" i="10"/>
  <c r="BW53" i="10"/>
  <c r="BW52" i="10"/>
  <c r="BW51" i="10"/>
  <c r="BW50" i="10"/>
  <c r="BW49" i="10"/>
  <c r="BW48" i="10"/>
  <c r="BW47" i="10"/>
  <c r="BW46" i="10"/>
  <c r="BW45" i="10"/>
  <c r="BW44" i="10"/>
  <c r="BW43" i="10"/>
  <c r="CD54" i="10" l="1"/>
  <c r="BN56" i="10" l="1"/>
  <c r="AX55" i="10"/>
  <c r="CD55" i="10"/>
  <c r="BN56" i="11" l="1"/>
  <c r="AX56" i="10"/>
  <c r="CD56" i="10"/>
  <c r="CD5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Ueno</author>
  </authors>
  <commentList>
    <comment ref="BW20" authorId="0" shapeId="0" xr:uid="{BEBF2E97-C1F9-47E1-8A78-FE8619CDB1FB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普通・当座いずれかを記入</t>
        </r>
      </text>
    </comment>
    <comment ref="BW30" authorId="0" shapeId="0" xr:uid="{063C3EB3-710B-4D4B-AC08-9D527285429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口座名義は
カタカナで記入お願いします</t>
        </r>
      </text>
    </comment>
    <comment ref="Q53" authorId="0" shapeId="0" xr:uid="{FD9D9E90-40F4-4A45-A616-181EA16CA5C5}">
      <text>
        <r>
          <rPr>
            <b/>
            <sz val="9"/>
            <color theme="1"/>
            <rFont val="游ゴシック"/>
            <family val="3"/>
            <charset val="128"/>
            <scheme val="minor"/>
          </rPr>
          <t>　全てに消費税率の数字を入力
　（ 8 ・ 10 ・ 非　など 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Ueno</author>
  </authors>
  <commentList>
    <comment ref="BW20" authorId="0" shapeId="0" xr:uid="{2FF3A2B8-6484-4E8C-A441-F1D2987A228D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普通・当座いずれかを記入</t>
        </r>
      </text>
    </comment>
    <comment ref="BW30" authorId="0" shapeId="0" xr:uid="{74D2D376-A8ED-4612-A513-A5899764725B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口座名義は
カタカナで記入お願いします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Ueno</author>
  </authors>
  <commentList>
    <comment ref="BW20" authorId="0" shapeId="0" xr:uid="{323A1D48-3BE9-4E4B-9B92-EA760813BB2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普通・当座いずれかを記入</t>
        </r>
      </text>
    </comment>
    <comment ref="BW30" authorId="0" shapeId="0" xr:uid="{3CF04E79-7BD8-4D42-AB83-3ECEFA531F36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口座名義は
カタカナで記入お願いします</t>
        </r>
      </text>
    </comment>
  </commentList>
</comments>
</file>

<file path=xl/sharedStrings.xml><?xml version="1.0" encoding="utf-8"?>
<sst xmlns="http://schemas.openxmlformats.org/spreadsheetml/2006/main" count="525" uniqueCount="144">
  <si>
    <t>工事件名</t>
    <rPh sb="0" eb="2">
      <t>コウジ</t>
    </rPh>
    <rPh sb="2" eb="4">
      <t>ケンメイ</t>
    </rPh>
    <phoneticPr fontId="2"/>
  </si>
  <si>
    <t>工事期間</t>
    <rPh sb="0" eb="2">
      <t>コウジ</t>
    </rPh>
    <rPh sb="2" eb="4">
      <t>キカン</t>
    </rPh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</si>
  <si>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</si>
  <si>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</si>
  <si>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</si>
  <si>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</si>
  <si>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</si>
  <si>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代表者名</t>
    <rPh sb="0" eb="3">
      <t>ダイヒョウシャ</t>
    </rPh>
    <rPh sb="3" eb="4">
      <t>メイ</t>
    </rPh>
    <phoneticPr fontId="2"/>
  </si>
  <si>
    <t>住　　所</t>
    <rPh sb="0" eb="1">
      <t>スミ</t>
    </rPh>
    <rPh sb="3" eb="4">
      <t>ショ</t>
    </rPh>
    <phoneticPr fontId="2"/>
  </si>
  <si>
    <t>会  社  名</t>
    <rPh sb="0" eb="1">
      <t>カイ</t>
    </rPh>
    <rPh sb="3" eb="4">
      <t>シャ</t>
    </rPh>
    <rPh sb="6" eb="7">
      <t>ナ</t>
    </rPh>
    <phoneticPr fontId="2"/>
  </si>
  <si>
    <t>電       話</t>
    <rPh sb="0" eb="1">
      <t>デン</t>
    </rPh>
    <rPh sb="8" eb="9">
      <t>ハナシ</t>
    </rPh>
    <phoneticPr fontId="2"/>
  </si>
  <si>
    <t>㊞</t>
    <phoneticPr fontId="2"/>
  </si>
  <si>
    <t>名　　　　称</t>
    <rPh sb="0" eb="1">
      <t>ナ</t>
    </rPh>
    <rPh sb="5" eb="6">
      <t>ショウ</t>
    </rPh>
    <phoneticPr fontId="2"/>
  </si>
  <si>
    <t>単位</t>
    <rPh sb="0" eb="2">
      <t>タンイ</t>
    </rPh>
    <phoneticPr fontId="2"/>
  </si>
  <si>
    <t>注　　文　　額</t>
    <rPh sb="0" eb="1">
      <t>チュウ</t>
    </rPh>
    <rPh sb="3" eb="4">
      <t>ブン</t>
    </rPh>
    <rPh sb="6" eb="7">
      <t>ガク</t>
    </rPh>
    <phoneticPr fontId="2"/>
  </si>
  <si>
    <t>小            計</t>
    <phoneticPr fontId="2"/>
  </si>
  <si>
    <t>合            計</t>
    <rPh sb="0" eb="1">
      <t>ゴウ</t>
    </rPh>
    <rPh sb="13" eb="14">
      <t>ケイ</t>
    </rPh>
    <phoneticPr fontId="2"/>
  </si>
  <si>
    <t>相殺</t>
    <rPh sb="0" eb="2">
      <t>ソウサイ</t>
    </rPh>
    <phoneticPr fontId="2"/>
  </si>
  <si>
    <t>注文書</t>
    <rPh sb="0" eb="3">
      <t>チュウモンショ</t>
    </rPh>
    <phoneticPr fontId="2"/>
  </si>
  <si>
    <r>
      <t>《相殺内訳》</t>
    </r>
    <r>
      <rPr>
        <sz val="8"/>
        <color theme="1"/>
        <rFont val="游ゴシック"/>
        <family val="3"/>
        <charset val="128"/>
        <scheme val="minor"/>
      </rPr>
      <t>※消費税込み</t>
    </r>
    <rPh sb="1" eb="3">
      <t>ソウサイ</t>
    </rPh>
    <rPh sb="3" eb="5">
      <t>ウチワケ</t>
    </rPh>
    <rPh sb="7" eb="10">
      <t>ショウヒゼイ</t>
    </rPh>
    <rPh sb="10" eb="11">
      <t>コ</t>
    </rPh>
    <phoneticPr fontId="2"/>
  </si>
  <si>
    <t>合　計</t>
    <rPh sb="0" eb="1">
      <t>ゴウ</t>
    </rPh>
    <rPh sb="2" eb="3">
      <t>ケイ</t>
    </rPh>
    <phoneticPr fontId="2"/>
  </si>
  <si>
    <t>請求年月日</t>
    <rPh sb="0" eb="2">
      <t>セイキュウ</t>
    </rPh>
    <rPh sb="2" eb="5">
      <t>ネンガッピ</t>
    </rPh>
    <phoneticPr fontId="2"/>
  </si>
  <si>
    <t>年</t>
    <rPh sb="0" eb="1">
      <t>ネン</t>
    </rPh>
    <phoneticPr fontId="2"/>
  </si>
  <si>
    <t>①</t>
    <phoneticPr fontId="2"/>
  </si>
  <si>
    <t>②</t>
    <phoneticPr fontId="2"/>
  </si>
  <si>
    <t>③</t>
    <phoneticPr fontId="2"/>
  </si>
  <si>
    <t>工事（納品先）ごとに請求書を作成して下さい。</t>
    <rPh sb="0" eb="2">
      <t>コウジ</t>
    </rPh>
    <rPh sb="3" eb="5">
      <t>ノウヒン</t>
    </rPh>
    <rPh sb="5" eb="6">
      <t>サキ</t>
    </rPh>
    <rPh sb="10" eb="13">
      <t>セイキュウショ</t>
    </rPh>
    <rPh sb="14" eb="16">
      <t>サクセイ</t>
    </rPh>
    <rPh sb="18" eb="19">
      <t>クダ</t>
    </rPh>
    <phoneticPr fontId="2"/>
  </si>
  <si>
    <t>名称・注文額は注文通りに明細を記入して下さい。</t>
    <rPh sb="0" eb="2">
      <t>メイショウ</t>
    </rPh>
    <rPh sb="3" eb="5">
      <t>チュウモン</t>
    </rPh>
    <rPh sb="5" eb="6">
      <t>ガク</t>
    </rPh>
    <rPh sb="7" eb="9">
      <t>チュウモン</t>
    </rPh>
    <rPh sb="9" eb="10">
      <t>トオ</t>
    </rPh>
    <rPh sb="12" eb="14">
      <t>メイサイ</t>
    </rPh>
    <rPh sb="15" eb="17">
      <t>キニュウ</t>
    </rPh>
    <rPh sb="19" eb="20">
      <t>クダ</t>
    </rPh>
    <phoneticPr fontId="2"/>
  </si>
  <si>
    <t>④</t>
    <phoneticPr fontId="2"/>
  </si>
  <si>
    <t>⑤</t>
    <phoneticPr fontId="2"/>
  </si>
  <si>
    <t>記載に不備がある場合お支払いできないことがあります。</t>
    <rPh sb="0" eb="2">
      <t>キサイ</t>
    </rPh>
    <rPh sb="3" eb="5">
      <t>フビ</t>
    </rPh>
    <rPh sb="8" eb="10">
      <t>バアイ</t>
    </rPh>
    <rPh sb="11" eb="13">
      <t>シハラ</t>
    </rPh>
    <phoneticPr fontId="2"/>
  </si>
  <si>
    <t>式</t>
    <rPh sb="0" eb="1">
      <t>シキ</t>
    </rPh>
    <phoneticPr fontId="2"/>
  </si>
  <si>
    <t>コンパネ</t>
    <phoneticPr fontId="2"/>
  </si>
  <si>
    <t>枚</t>
    <rPh sb="0" eb="1">
      <t>マイ</t>
    </rPh>
    <phoneticPr fontId="2"/>
  </si>
  <si>
    <t>本</t>
    <rPh sb="0" eb="1">
      <t>ホン</t>
    </rPh>
    <phoneticPr fontId="2"/>
  </si>
  <si>
    <t>⑥</t>
    <phoneticPr fontId="2"/>
  </si>
  <si>
    <t>現場担当</t>
    <rPh sb="0" eb="2">
      <t>ゲンバ</t>
    </rPh>
    <rPh sb="2" eb="4">
      <t>タントウ</t>
    </rPh>
    <phoneticPr fontId="2"/>
  </si>
  <si>
    <t>請　求　書 （正）</t>
    <rPh sb="0" eb="1">
      <t>ショウ</t>
    </rPh>
    <rPh sb="2" eb="3">
      <t>モトム</t>
    </rPh>
    <rPh sb="4" eb="5">
      <t>ショ</t>
    </rPh>
    <rPh sb="7" eb="8">
      <t>セイ</t>
    </rPh>
    <phoneticPr fontId="2"/>
  </si>
  <si>
    <t>振込先</t>
    <rPh sb="0" eb="2">
      <t>フリコミ</t>
    </rPh>
    <rPh sb="2" eb="3">
      <t>サキ</t>
    </rPh>
    <phoneticPr fontId="2"/>
  </si>
  <si>
    <t>承　認</t>
    <rPh sb="0" eb="1">
      <t>ショウ</t>
    </rPh>
    <rPh sb="2" eb="3">
      <t>ニン</t>
    </rPh>
    <phoneticPr fontId="2"/>
  </si>
  <si>
    <t>経　理</t>
    <rPh sb="0" eb="1">
      <t>ヘ</t>
    </rPh>
    <rPh sb="2" eb="3">
      <t>リ</t>
    </rPh>
    <phoneticPr fontId="2"/>
  </si>
  <si>
    <t>事　務</t>
    <rPh sb="0" eb="1">
      <t>コト</t>
    </rPh>
    <rPh sb="2" eb="3">
      <t>ツトム</t>
    </rPh>
    <phoneticPr fontId="2"/>
  </si>
  <si>
    <t>金    額</t>
    <rPh sb="0" eb="1">
      <t>カネ</t>
    </rPh>
    <rPh sb="5" eb="6">
      <t>ガク</t>
    </rPh>
    <phoneticPr fontId="2"/>
  </si>
  <si>
    <t>単 価</t>
    <rPh sb="0" eb="1">
      <t>タン</t>
    </rPh>
    <rPh sb="2" eb="3">
      <t>アタイ</t>
    </rPh>
    <phoneticPr fontId="2"/>
  </si>
  <si>
    <t>数  量</t>
    <rPh sb="0" eb="1">
      <t>カズ</t>
    </rPh>
    <rPh sb="3" eb="4">
      <t>リョウ</t>
    </rPh>
    <phoneticPr fontId="2"/>
  </si>
  <si>
    <t>《請求書作成に関する注意事項》</t>
    <phoneticPr fontId="2"/>
  </si>
  <si>
    <t>請　求　書 （副）</t>
    <rPh sb="0" eb="1">
      <t>ショウ</t>
    </rPh>
    <rPh sb="2" eb="3">
      <t>モトム</t>
    </rPh>
    <rPh sb="4" eb="5">
      <t>ショ</t>
    </rPh>
    <rPh sb="7" eb="8">
      <t>フク</t>
    </rPh>
    <phoneticPr fontId="2"/>
  </si>
  <si>
    <t>再生クラッシャーラン</t>
    <rPh sb="0" eb="2">
      <t>サイセイ</t>
    </rPh>
    <phoneticPr fontId="2"/>
  </si>
  <si>
    <t>ｍ3</t>
    <phoneticPr fontId="2"/>
  </si>
  <si>
    <t>路盤材敷均し</t>
    <phoneticPr fontId="2"/>
  </si>
  <si>
    <t>ｍ2</t>
    <phoneticPr fontId="2"/>
  </si>
  <si>
    <t>　　　　　　　　　　　　　　　　　　殿　　</t>
    <rPh sb="18" eb="19">
      <t>トノ</t>
    </rPh>
    <phoneticPr fontId="2"/>
  </si>
  <si>
    <t>振込先</t>
    <rPh sb="0" eb="2">
      <t>フリコミ</t>
    </rPh>
    <rPh sb="2" eb="3">
      <t>サキ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</si>
  <si>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</si>
  <si>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</si>
  <si>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</si>
  <si>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口座番号</t>
    <rPh sb="0" eb="2">
      <t>コウザ</t>
    </rPh>
    <rPh sb="2" eb="4">
      <t>バンゴウ</t>
    </rPh>
    <phoneticPr fontId="2"/>
  </si>
  <si>
    <t>今回出来高</t>
    <rPh sb="0" eb="2">
      <t>コンカイ</t>
    </rPh>
    <rPh sb="2" eb="3">
      <t>デ</t>
    </rPh>
    <rPh sb="3" eb="4">
      <t>コ</t>
    </rPh>
    <rPh sb="4" eb="5">
      <t>タカ</t>
    </rPh>
    <phoneticPr fontId="2"/>
  </si>
  <si>
    <t>㊞</t>
  </si>
  <si>
    <t>小　　計</t>
    <rPh sb="0" eb="1">
      <t>ショウ</t>
    </rPh>
    <rPh sb="3" eb="4">
      <t>ケイ</t>
    </rPh>
    <phoneticPr fontId="2"/>
  </si>
  <si>
    <t>前回迄合計</t>
    <rPh sb="0" eb="2">
      <t>ゼンカイ</t>
    </rPh>
    <rPh sb="2" eb="3">
      <t>マデ</t>
    </rPh>
    <rPh sb="3" eb="5">
      <t>ゴウケイ</t>
    </rPh>
    <phoneticPr fontId="2"/>
  </si>
  <si>
    <t>小    計</t>
    <rPh sb="0" eb="1">
      <t>ショウ</t>
    </rPh>
    <rPh sb="5" eb="6">
      <t>ケイ</t>
    </rPh>
    <phoneticPr fontId="2"/>
  </si>
  <si>
    <t>数  量</t>
    <rPh sb="0" eb="1">
      <t>カズ</t>
    </rPh>
    <rPh sb="3" eb="4">
      <t>リョウ</t>
    </rPh>
    <phoneticPr fontId="2"/>
  </si>
  <si>
    <t>金  額</t>
    <rPh sb="0" eb="1">
      <t>カネ</t>
    </rPh>
    <rPh sb="3" eb="4">
      <t>ガク</t>
    </rPh>
    <phoneticPr fontId="2"/>
  </si>
  <si>
    <t>区　　分</t>
    <rPh sb="0" eb="1">
      <t>ク</t>
    </rPh>
    <rPh sb="3" eb="4">
      <t>ブン</t>
    </rPh>
    <phoneticPr fontId="2"/>
  </si>
  <si>
    <t>支 店 名</t>
    <rPh sb="0" eb="1">
      <t>シ</t>
    </rPh>
    <rPh sb="2" eb="3">
      <t>ミセ</t>
    </rPh>
    <rPh sb="4" eb="5">
      <t>ナ</t>
    </rPh>
    <phoneticPr fontId="2"/>
  </si>
  <si>
    <t>銀 行 名</t>
    <rPh sb="0" eb="1">
      <t>ギン</t>
    </rPh>
    <rPh sb="2" eb="3">
      <t>ギョウ</t>
    </rPh>
    <rPh sb="4" eb="5">
      <t>ナ</t>
    </rPh>
    <phoneticPr fontId="2"/>
  </si>
  <si>
    <t>請　求　書 （控）</t>
    <rPh sb="0" eb="1">
      <t>ショウ</t>
    </rPh>
    <rPh sb="2" eb="3">
      <t>モトム</t>
    </rPh>
    <rPh sb="4" eb="5">
      <t>ショ</t>
    </rPh>
    <rPh sb="7" eb="8">
      <t>ヒカ</t>
    </rPh>
    <phoneticPr fontId="2"/>
  </si>
  <si>
    <t>有・無</t>
    <rPh sb="0" eb="1">
      <t>ア</t>
    </rPh>
    <rPh sb="2" eb="3">
      <t>ナ</t>
    </rPh>
    <phoneticPr fontId="2"/>
  </si>
  <si>
    <t xml:space="preserve">有 ・ 無・発注書 </t>
    <rPh sb="0" eb="1">
      <t>アリ</t>
    </rPh>
    <rPh sb="4" eb="5">
      <t>ナ</t>
    </rPh>
    <rPh sb="6" eb="9">
      <t>ハッチュウショ</t>
    </rPh>
    <phoneticPr fontId="2"/>
  </si>
  <si>
    <t>現金100％</t>
    <rPh sb="0" eb="2">
      <t>ゲンキン</t>
    </rPh>
    <phoneticPr fontId="2"/>
  </si>
  <si>
    <t>〇〇〇銀行</t>
    <rPh sb="3" eb="5">
      <t>ギンコウ</t>
    </rPh>
    <phoneticPr fontId="2"/>
  </si>
  <si>
    <t>陸上競技場改修工事</t>
    <rPh sb="0" eb="2">
      <t>リクジョウ</t>
    </rPh>
    <rPh sb="2" eb="5">
      <t>キョウギジョウ</t>
    </rPh>
    <rPh sb="5" eb="7">
      <t>カイシュウ</t>
    </rPh>
    <rPh sb="7" eb="9">
      <t>コウジ</t>
    </rPh>
    <phoneticPr fontId="2"/>
  </si>
  <si>
    <t>株式会社 □□□□□工業</t>
    <rPh sb="0" eb="4">
      <t>カブシキガイシャ</t>
    </rPh>
    <rPh sb="10" eb="12">
      <t>コウギョウ</t>
    </rPh>
    <phoneticPr fontId="2"/>
  </si>
  <si>
    <t>取締役支店長　福岡　太郎</t>
    <rPh sb="0" eb="2">
      <t>トリシマ</t>
    </rPh>
    <rPh sb="2" eb="3">
      <t>ヤク</t>
    </rPh>
    <rPh sb="3" eb="6">
      <t>シテンチョウ</t>
    </rPh>
    <rPh sb="7" eb="9">
      <t>フクオカ</t>
    </rPh>
    <rPh sb="10" eb="12">
      <t>タロウ</t>
    </rPh>
    <phoneticPr fontId="2"/>
  </si>
  <si>
    <t>※ 特別払いの際は、支払い条件変更</t>
    <rPh sb="2" eb="4">
      <t>トクベツ</t>
    </rPh>
    <rPh sb="4" eb="5">
      <t>ハラ</t>
    </rPh>
    <rPh sb="7" eb="8">
      <t>サイ</t>
    </rPh>
    <rPh sb="10" eb="12">
      <t>シハラ</t>
    </rPh>
    <rPh sb="13" eb="15">
      <t>ジョウケン</t>
    </rPh>
    <rPh sb="15" eb="17">
      <t>ヘンコウ</t>
    </rPh>
    <phoneticPr fontId="2"/>
  </si>
  <si>
    <t>092-1234-5678</t>
    <phoneticPr fontId="2"/>
  </si>
  <si>
    <t>※カタカナで記入お願いします。</t>
    <rPh sb="6" eb="8">
      <t>キニュウ</t>
    </rPh>
    <rPh sb="9" eb="10">
      <t>ネガ</t>
    </rPh>
    <phoneticPr fontId="2"/>
  </si>
  <si>
    <t>口座名義</t>
    <phoneticPr fontId="2"/>
  </si>
  <si>
    <t>〇〇支店</t>
    <rPh sb="2" eb="4">
      <t>ホンシテン</t>
    </rPh>
    <phoneticPr fontId="2"/>
  </si>
  <si>
    <t>～</t>
    <phoneticPr fontId="2"/>
  </si>
  <si>
    <t>請求書用紙は入力ｼｰﾄに記入後、郵送①と郵送②の２枚を印刷 押印後郵送して下さい。</t>
    <rPh sb="0" eb="3">
      <t>セイキュウショ</t>
    </rPh>
    <rPh sb="3" eb="5">
      <t>ヨウシ</t>
    </rPh>
    <rPh sb="6" eb="8">
      <t>ニュウリョク</t>
    </rPh>
    <rPh sb="12" eb="14">
      <t>キニュウ</t>
    </rPh>
    <rPh sb="14" eb="15">
      <t>ゴ</t>
    </rPh>
    <rPh sb="16" eb="18">
      <t>ユウソウ</t>
    </rPh>
    <rPh sb="20" eb="22">
      <t>ユウソウ</t>
    </rPh>
    <rPh sb="25" eb="26">
      <t>マイ</t>
    </rPh>
    <rPh sb="27" eb="29">
      <t>インサツ</t>
    </rPh>
    <rPh sb="30" eb="32">
      <t>オウイン</t>
    </rPh>
    <rPh sb="32" eb="33">
      <t>ゴ</t>
    </rPh>
    <rPh sb="33" eb="35">
      <t>ユウソウ</t>
    </rPh>
    <rPh sb="37" eb="38">
      <t>クダ</t>
    </rPh>
    <phoneticPr fontId="2"/>
  </si>
  <si>
    <t>登録番号</t>
    <rPh sb="0" eb="4">
      <t>トウロクバンゴウ</t>
    </rPh>
    <phoneticPr fontId="2"/>
  </si>
  <si>
    <t>T</t>
    <phoneticPr fontId="2"/>
  </si>
  <si>
    <t>和広担当</t>
    <rPh sb="0" eb="1">
      <t>ワ</t>
    </rPh>
    <rPh sb="1" eb="2">
      <t>ヒロ</t>
    </rPh>
    <rPh sb="2" eb="4">
      <t>タントウ</t>
    </rPh>
    <phoneticPr fontId="2"/>
  </si>
  <si>
    <t>〇〇〇市〇〇〇　123</t>
    <rPh sb="3" eb="4">
      <t>シ</t>
    </rPh>
    <phoneticPr fontId="2"/>
  </si>
  <si>
    <t>和広</t>
    <rPh sb="0" eb="1">
      <t>ワ</t>
    </rPh>
    <rPh sb="1" eb="2">
      <t>コウ</t>
    </rPh>
    <phoneticPr fontId="2"/>
  </si>
  <si>
    <t>消    費    税</t>
    <phoneticPr fontId="2"/>
  </si>
  <si>
    <t>《今回請求内訳》</t>
    <rPh sb="1" eb="3">
      <t>コンカイ</t>
    </rPh>
    <rPh sb="3" eb="5">
      <t>セイキュウ</t>
    </rPh>
    <rPh sb="5" eb="7">
      <t>ウチワケ</t>
    </rPh>
    <phoneticPr fontId="2"/>
  </si>
  <si>
    <t>税
区
分</t>
    <rPh sb="0" eb="1">
      <t>ゼイ</t>
    </rPh>
    <rPh sb="2" eb="3">
      <t>ク</t>
    </rPh>
    <rPh sb="4" eb="5">
      <t>ブン</t>
    </rPh>
    <phoneticPr fontId="2"/>
  </si>
  <si>
    <t>小　　　 計</t>
    <rPh sb="0" eb="1">
      <t>ショウ</t>
    </rPh>
    <rPh sb="5" eb="6">
      <t>ケイ</t>
    </rPh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</si>
  <si>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</si>
  <si>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相　手　先</t>
    <rPh sb="0" eb="1">
      <t>ソウ</t>
    </rPh>
    <rPh sb="2" eb="3">
      <t>テ</t>
    </rPh>
    <rPh sb="4" eb="5">
      <t>サキ</t>
    </rPh>
    <phoneticPr fontId="2"/>
  </si>
  <si>
    <t>金　　額</t>
    <rPh sb="0" eb="1">
      <t>キン</t>
    </rPh>
    <rPh sb="3" eb="4">
      <t>ガク</t>
    </rPh>
    <phoneticPr fontId="2"/>
  </si>
  <si>
    <t>工事コード</t>
    <rPh sb="0" eb="2">
      <t>コウジ</t>
    </rPh>
    <phoneticPr fontId="2"/>
  </si>
  <si>
    <t>現金30％
手形70％</t>
    <rPh sb="0" eb="2">
      <t>ゲンキン</t>
    </rPh>
    <rPh sb="6" eb="8">
      <t>テガタ</t>
    </rPh>
    <phoneticPr fontId="2"/>
  </si>
  <si>
    <t>現金40％
手形60％</t>
    <rPh sb="0" eb="2">
      <t>ゲンキン</t>
    </rPh>
    <rPh sb="6" eb="8">
      <t>テガタ</t>
    </rPh>
    <phoneticPr fontId="2"/>
  </si>
  <si>
    <t>外注費 (通常)</t>
  </si>
  <si>
    <r>
      <t>労務費</t>
    </r>
    <r>
      <rPr>
        <sz val="6"/>
        <color theme="1"/>
        <rFont val="HGSｺﾞｼｯｸM"/>
        <family val="3"/>
        <charset val="128"/>
      </rPr>
      <t>・</t>
    </r>
    <r>
      <rPr>
        <sz val="8.5"/>
        <color theme="1"/>
        <rFont val="HGSｺﾞｼｯｸM"/>
        <family val="3"/>
        <charset val="128"/>
      </rPr>
      <t>産廃</t>
    </r>
  </si>
  <si>
    <r>
      <t xml:space="preserve">依頼書を必ず添付する事。提出済 </t>
    </r>
    <r>
      <rPr>
        <b/>
        <sz val="7"/>
        <color theme="1"/>
        <rFont val="游ゴシック"/>
        <family val="3"/>
        <charset val="128"/>
        <scheme val="minor"/>
      </rPr>
      <t>レ</t>
    </r>
    <rPh sb="0" eb="3">
      <t>イライショ</t>
    </rPh>
    <rPh sb="4" eb="5">
      <t>カナラ</t>
    </rPh>
    <rPh sb="6" eb="8">
      <t>テンプ</t>
    </rPh>
    <rPh sb="10" eb="11">
      <t>コト</t>
    </rPh>
    <rPh sb="12" eb="14">
      <t>テイシュツ</t>
    </rPh>
    <rPh sb="14" eb="15">
      <t>スミ</t>
    </rPh>
    <phoneticPr fontId="2"/>
  </si>
  <si>
    <t>今回請求金額</t>
    <phoneticPr fontId="2"/>
  </si>
  <si>
    <t>今回請求金額</t>
    <rPh sb="0" eb="2">
      <t>コンカイ</t>
    </rPh>
    <rPh sb="2" eb="4">
      <t>セイキュウ</t>
    </rPh>
    <rPh sb="4" eb="5">
      <t>キン</t>
    </rPh>
    <rPh sb="5" eb="6">
      <t>ガク</t>
    </rPh>
    <phoneticPr fontId="2"/>
  </si>
  <si>
    <t>材料費 (通常)</t>
    <phoneticPr fontId="2"/>
  </si>
  <si>
    <t>非課税</t>
    <rPh sb="0" eb="3">
      <t>ヒカゼイ</t>
    </rPh>
    <phoneticPr fontId="2"/>
  </si>
  <si>
    <t>《支払条件》</t>
    <rPh sb="1" eb="3">
      <t>シハライ</t>
    </rPh>
    <rPh sb="3" eb="5">
      <t>ジョウケン</t>
    </rPh>
    <phoneticPr fontId="2"/>
  </si>
  <si>
    <t>合　　計</t>
    <rPh sb="0" eb="1">
      <t>ゴウ</t>
    </rPh>
    <rPh sb="3" eb="4">
      <t>ケイ</t>
    </rPh>
    <phoneticPr fontId="2"/>
  </si>
  <si>
    <t>対象
税率</t>
    <rPh sb="0" eb="2">
      <t>タイショウ</t>
    </rPh>
    <rPh sb="3" eb="5">
      <t>ゼイリツ</t>
    </rPh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</si>
  <si>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</si>
  <si>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</si>
  <si>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</si>
  <si>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T</t>
    <phoneticPr fontId="2"/>
  </si>
  <si>
    <t>消費税</t>
    <rPh sb="0" eb="1">
      <t>ショウ</t>
    </rPh>
    <rPh sb="1" eb="2">
      <t>ヒ</t>
    </rPh>
    <rPh sb="2" eb="3">
      <t>ゼイ</t>
    </rPh>
    <phoneticPr fontId="2"/>
  </si>
  <si>
    <t>生コンクリート</t>
    <rPh sb="0" eb="1">
      <t>セイ</t>
    </rPh>
    <phoneticPr fontId="2"/>
  </si>
  <si>
    <t>税
区
分</t>
    <rPh sb="0" eb="1">
      <t>ゼイ</t>
    </rPh>
    <rPh sb="2" eb="3">
      <t>ク</t>
    </rPh>
    <rPh sb="4" eb="5">
      <t>ブン</t>
    </rPh>
    <phoneticPr fontId="2"/>
  </si>
  <si>
    <t>別紙内訳の通り（材料費）</t>
    <rPh sb="0" eb="2">
      <t>ベッシ</t>
    </rPh>
    <rPh sb="2" eb="4">
      <t>ウチワケ</t>
    </rPh>
    <rPh sb="5" eb="6">
      <t>トオ</t>
    </rPh>
    <rPh sb="8" eb="11">
      <t>ザイリョウヒ</t>
    </rPh>
    <phoneticPr fontId="2"/>
  </si>
  <si>
    <t>別紙内訳の通り（外注費）</t>
    <rPh sb="0" eb="2">
      <t>ベッシ</t>
    </rPh>
    <rPh sb="2" eb="4">
      <t>ウチワケ</t>
    </rPh>
    <rPh sb="5" eb="6">
      <t>トオ</t>
    </rPh>
    <rPh sb="8" eb="10">
      <t>ガイチュウ</t>
    </rPh>
    <rPh sb="10" eb="11">
      <t>ヒ</t>
    </rPh>
    <phoneticPr fontId="2"/>
  </si>
  <si>
    <t>請求項目が多く、請求書名称欄に記入しきれない場合は、御社請求様式を添付して下さい。</t>
    <rPh sb="0" eb="2">
      <t>セイキュウ</t>
    </rPh>
    <rPh sb="2" eb="4">
      <t>コウモク</t>
    </rPh>
    <rPh sb="5" eb="6">
      <t>オオ</t>
    </rPh>
    <rPh sb="8" eb="10">
      <t>セイキュウ</t>
    </rPh>
    <rPh sb="10" eb="11">
      <t>ショ</t>
    </rPh>
    <rPh sb="11" eb="13">
      <t>メイショウ</t>
    </rPh>
    <rPh sb="13" eb="14">
      <t>ラン</t>
    </rPh>
    <rPh sb="15" eb="17">
      <t>キニュウ</t>
    </rPh>
    <rPh sb="22" eb="24">
      <t>バアイ</t>
    </rPh>
    <rPh sb="26" eb="28">
      <t>オンシャ</t>
    </rPh>
    <rPh sb="28" eb="30">
      <t>セイキュウ</t>
    </rPh>
    <rPh sb="30" eb="32">
      <t>ヨウシキ</t>
    </rPh>
    <rPh sb="33" eb="35">
      <t>テンプ</t>
    </rPh>
    <rPh sb="37" eb="38">
      <t>クダ</t>
    </rPh>
    <phoneticPr fontId="2"/>
  </si>
  <si>
    <t>その場合請求書は内訳別紙として合計額のみ記入して下さい。</t>
    <phoneticPr fontId="2"/>
  </si>
  <si>
    <r>
      <rPr>
        <b/>
        <sz val="10"/>
        <color rgb="FFFF0000"/>
        <rFont val="游ゴシック"/>
        <family val="3"/>
        <charset val="128"/>
        <scheme val="minor"/>
      </rPr>
      <t>(九州・広島のみ)</t>
    </r>
    <r>
      <rPr>
        <b/>
        <sz val="10"/>
        <color theme="1"/>
        <rFont val="游ゴシック"/>
        <family val="3"/>
        <charset val="128"/>
        <scheme val="minor"/>
      </rPr>
      <t>毎月２０日必着分で締め切ります。届かない場合は、翌月処理となります。</t>
    </r>
    <rPh sb="9" eb="11">
      <t>マイツキ</t>
    </rPh>
    <rPh sb="13" eb="14">
      <t>ニチ</t>
    </rPh>
    <rPh sb="14" eb="16">
      <t>ヒッチャク</t>
    </rPh>
    <rPh sb="16" eb="17">
      <t>ブン</t>
    </rPh>
    <rPh sb="18" eb="19">
      <t>シ</t>
    </rPh>
    <rPh sb="20" eb="21">
      <t>キ</t>
    </rPh>
    <rPh sb="25" eb="26">
      <t>トド</t>
    </rPh>
    <rPh sb="29" eb="31">
      <t>バアイ</t>
    </rPh>
    <rPh sb="33" eb="35">
      <t>ヨクゲツ</t>
    </rPh>
    <rPh sb="35" eb="37">
      <t>ショリ</t>
    </rPh>
    <phoneticPr fontId="2"/>
  </si>
  <si>
    <t>労務費は５日必着です。</t>
    <phoneticPr fontId="2"/>
  </si>
  <si>
    <t>《今回請求内訳》</t>
    <phoneticPr fontId="2"/>
  </si>
  <si>
    <t>※</t>
    <phoneticPr fontId="2"/>
  </si>
  <si>
    <t>防球ﾈｯﾄ建込</t>
    <phoneticPr fontId="2"/>
  </si>
  <si>
    <t>路床整正</t>
    <phoneticPr fontId="2"/>
  </si>
  <si>
    <t>諸経費（法定福利費含む）</t>
    <rPh sb="4" eb="10">
      <t>ホウテイフクリヒフク</t>
    </rPh>
    <phoneticPr fontId="2"/>
  </si>
  <si>
    <t>黄色部分に入力</t>
    <rPh sb="0" eb="2">
      <t>キイロ</t>
    </rPh>
    <rPh sb="2" eb="4">
      <t>ブブン</t>
    </rPh>
    <rPh sb="5" eb="7">
      <t>ニュウリョク</t>
    </rPh>
    <phoneticPr fontId="2"/>
  </si>
  <si>
    <r>
      <t>請 求 書 （</t>
    </r>
    <r>
      <rPr>
        <b/>
        <sz val="22"/>
        <color rgb="FFFF0000"/>
        <rFont val="游ゴシック"/>
        <family val="3"/>
        <charset val="128"/>
        <scheme val="minor"/>
      </rPr>
      <t>入力用</t>
    </r>
    <r>
      <rPr>
        <b/>
        <sz val="22"/>
        <color theme="1"/>
        <rFont val="游ゴシック"/>
        <family val="3"/>
        <charset val="128"/>
        <scheme val="minor"/>
      </rPr>
      <t>）</t>
    </r>
    <rPh sb="0" eb="1">
      <t>ショウ</t>
    </rPh>
    <rPh sb="2" eb="3">
      <t>モトム</t>
    </rPh>
    <rPh sb="4" eb="5">
      <t>ショ</t>
    </rPh>
    <rPh sb="7" eb="9">
      <t>ニュウリョク</t>
    </rPh>
    <rPh sb="9" eb="10">
      <t>ヨウ</t>
    </rPh>
    <phoneticPr fontId="2"/>
  </si>
  <si>
    <t>※このシートは郵送しないでください</t>
    <rPh sb="7" eb="9">
      <t>ユウソウ</t>
    </rPh>
    <phoneticPr fontId="2"/>
  </si>
  <si>
    <t>普通</t>
    <rPh sb="0" eb="2">
      <t>フツウ</t>
    </rPh>
    <phoneticPr fontId="2"/>
  </si>
  <si>
    <t>当座　　　</t>
    <rPh sb="0" eb="2">
      <t>トウザ</t>
    </rPh>
    <phoneticPr fontId="2"/>
  </si>
  <si>
    <t>当座</t>
    <rPh sb="0" eb="2">
      <t>トウザ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</si>
  <si>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※</t>
    </r>
    <r>
      <rPr>
        <b/>
        <sz val="13"/>
        <color theme="1"/>
        <rFont val="游ゴシック"/>
        <family val="3"/>
        <charset val="128"/>
        <scheme val="minor"/>
      </rPr>
      <t>今回請求金額</t>
    </r>
  </si>
  <si>
    <r>
      <t xml:space="preserve">           </t>
    </r>
    <r>
      <rPr>
        <sz val="8"/>
        <color rgb="FFFF0000"/>
        <rFont val="游ゴシック"/>
        <family val="3"/>
        <charset val="128"/>
        <scheme val="minor"/>
      </rPr>
      <t>👆</t>
    </r>
    <r>
      <rPr>
        <b/>
        <sz val="8"/>
        <color rgb="FFFF0000"/>
        <rFont val="游ゴシック"/>
        <family val="3"/>
        <charset val="128"/>
        <scheme val="minor"/>
      </rPr>
      <t>ここの数字が左上の《※今回請求金額》に入ります</t>
    </r>
    <rPh sb="16" eb="18">
      <t>スウジ</t>
    </rPh>
    <rPh sb="32" eb="33">
      <t>ハイ</t>
    </rPh>
    <phoneticPr fontId="2"/>
  </si>
  <si>
    <r>
      <t>その場合、内訳別紙とし※</t>
    </r>
    <r>
      <rPr>
        <b/>
        <sz val="10"/>
        <color theme="1"/>
        <rFont val="游ゴシック"/>
        <family val="3"/>
        <charset val="128"/>
        <scheme val="minor"/>
      </rPr>
      <t>今回請求金額</t>
    </r>
    <r>
      <rPr>
        <sz val="10"/>
        <color theme="1"/>
        <rFont val="游ゴシック"/>
        <family val="3"/>
        <charset val="128"/>
        <scheme val="minor"/>
      </rPr>
      <t>と《</t>
    </r>
    <r>
      <rPr>
        <b/>
        <sz val="10"/>
        <color theme="1"/>
        <rFont val="游ゴシック"/>
        <family val="3"/>
        <charset val="128"/>
        <scheme val="minor"/>
      </rPr>
      <t>今回請求内訳》</t>
    </r>
    <r>
      <rPr>
        <sz val="10"/>
        <color theme="1"/>
        <rFont val="游ゴシック"/>
        <family val="3"/>
        <charset val="128"/>
        <scheme val="minor"/>
      </rPr>
      <t>を記入して下さい。</t>
    </r>
    <rPh sb="12" eb="14">
      <t>コンカイ</t>
    </rPh>
    <rPh sb="14" eb="16">
      <t>セイキュウ</t>
    </rPh>
    <rPh sb="16" eb="18">
      <t>キンガク</t>
    </rPh>
    <rPh sb="20" eb="22">
      <t>コンカイ</t>
    </rPh>
    <rPh sb="22" eb="24">
      <t>セイキュウ</t>
    </rPh>
    <rPh sb="24" eb="26">
      <t>ウチワケ</t>
    </rPh>
    <phoneticPr fontId="2"/>
  </si>
  <si>
    <r>
      <rPr>
        <b/>
        <sz val="10"/>
        <color rgb="FFFF0000"/>
        <rFont val="游ゴシック"/>
        <family val="3"/>
        <charset val="128"/>
        <scheme val="minor"/>
      </rPr>
      <t>(九州･広島のみ)</t>
    </r>
    <r>
      <rPr>
        <b/>
        <sz val="10"/>
        <color theme="1"/>
        <rFont val="游ゴシック"/>
        <family val="3"/>
        <charset val="128"/>
        <scheme val="minor"/>
      </rPr>
      <t>毎月２０日必着分で締め切ります。届かない場合は、翌月処理となります。</t>
    </r>
    <rPh sb="9" eb="11">
      <t>マイツキ</t>
    </rPh>
    <rPh sb="13" eb="14">
      <t>ニチ</t>
    </rPh>
    <rPh sb="14" eb="16">
      <t>ヒッチャク</t>
    </rPh>
    <rPh sb="16" eb="17">
      <t>ブン</t>
    </rPh>
    <rPh sb="18" eb="19">
      <t>シ</t>
    </rPh>
    <rPh sb="20" eb="21">
      <t>キ</t>
    </rPh>
    <rPh sb="25" eb="26">
      <t>トド</t>
    </rPh>
    <rPh sb="29" eb="31">
      <t>バアイ</t>
    </rPh>
    <rPh sb="33" eb="35">
      <t>ヨクゲツ</t>
    </rPh>
    <rPh sb="35" eb="37">
      <t>ショリ</t>
    </rPh>
    <phoneticPr fontId="2"/>
  </si>
  <si>
    <t>必ずご記入下さい</t>
    <rPh sb="0" eb="1">
      <t>カナラ</t>
    </rPh>
    <rPh sb="3" eb="5">
      <t>キニュウ</t>
    </rPh>
    <rPh sb="5" eb="6">
      <t>クダ</t>
    </rPh>
    <phoneticPr fontId="2"/>
  </si>
  <si>
    <t>前回まで出来高</t>
    <rPh sb="0" eb="2">
      <t>ゼンカイ</t>
    </rPh>
    <rPh sb="4" eb="6">
      <t>デキ</t>
    </rPh>
    <rPh sb="6" eb="7">
      <t>タカ</t>
    </rPh>
    <phoneticPr fontId="2"/>
  </si>
  <si>
    <t>差引き残高</t>
    <rPh sb="0" eb="1">
      <t>サ</t>
    </rPh>
    <rPh sb="1" eb="2">
      <t>ヒ</t>
    </rPh>
    <rPh sb="3" eb="5">
      <t>ザンダカ</t>
    </rPh>
    <phoneticPr fontId="2"/>
  </si>
  <si>
    <t>差引き出来高残高</t>
    <rPh sb="0" eb="1">
      <t>サ</t>
    </rPh>
    <rPh sb="1" eb="2">
      <t>ヒ</t>
    </rPh>
    <rPh sb="3" eb="5">
      <t>デキ</t>
    </rPh>
    <rPh sb="5" eb="6">
      <t>タカ</t>
    </rPh>
    <rPh sb="6" eb="8">
      <t>ザンダカ</t>
    </rPh>
    <phoneticPr fontId="2"/>
  </si>
  <si>
    <t>差引き残髙</t>
    <rPh sb="0" eb="1">
      <t>サ</t>
    </rPh>
    <rPh sb="1" eb="2">
      <t>ヒ</t>
    </rPh>
    <rPh sb="3" eb="4">
      <t>ザン</t>
    </rPh>
    <rPh sb="4" eb="5">
      <t>タカ</t>
    </rPh>
    <phoneticPr fontId="2"/>
  </si>
  <si>
    <t>預金種別</t>
    <rPh sb="0" eb="4">
      <t>ヨキンシュベツ</t>
    </rPh>
    <phoneticPr fontId="2"/>
  </si>
  <si>
    <t>　  　　  　 10％(10)　8％(8)　非課税(非) 　　　</t>
    <phoneticPr fontId="2"/>
  </si>
  <si>
    <t>　　  　  　 10％(10)　8％(8)　非課税(非) 　　　</t>
    <phoneticPr fontId="2"/>
  </si>
  <si>
    <t>　  　　  　 10％(10)　8％(8)　非課税(非) 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</si>
</sst>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;[Red]\-#,##0.0"/>
    <numFmt numFmtId="179" formatCode="m&quot;月&quot;d&quot;日&quot;;@"/>
    <numFmt numFmtId="180" formatCode="#,##0_ ;[Red]\-#,##0\ "/>
  </numFmts>
  <fonts count="5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2"/>
      <charset val="128"/>
      <scheme val="minor"/>
    </font>
    <font>
      <sz val="8.5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2" tint="-0.499984740745262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7"/>
      <color theme="1"/>
      <name val="AR P丸ゴシック体M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b/>
      <sz val="8.5"/>
      <color theme="1"/>
      <name val="游ゴシック"/>
      <family val="3"/>
      <charset val="128"/>
      <scheme val="minor"/>
    </font>
    <font>
      <sz val="8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.5"/>
      <name val="HGSｺﾞｼｯｸM"/>
      <family val="3"/>
      <charset val="128"/>
    </font>
    <font>
      <sz val="9"/>
      <color theme="1"/>
      <name val="AR丸ゴシック体E"/>
      <family val="3"/>
      <charset val="128"/>
    </font>
    <font>
      <sz val="8.5"/>
      <color theme="1"/>
      <name val="AR丸ゴシック体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6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3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center" textRotation="255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4" fillId="2" borderId="0" xfId="0" applyFont="1" applyFill="1" applyAlignment="1"/>
    <xf numFmtId="0" fontId="0" fillId="0" borderId="0" xfId="0" applyAlignment="1"/>
    <xf numFmtId="0" fontId="0" fillId="2" borderId="0" xfId="0" applyFill="1">
      <alignment vertical="center"/>
    </xf>
    <xf numFmtId="0" fontId="9" fillId="2" borderId="0" xfId="0" applyFont="1" applyFill="1" applyAlignment="1"/>
    <xf numFmtId="0" fontId="7" fillId="0" borderId="30" xfId="0" applyFont="1" applyBorder="1" applyAlignment="1"/>
    <xf numFmtId="0" fontId="5" fillId="0" borderId="0" xfId="0" applyFont="1" applyAlignment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0" fillId="2" borderId="0" xfId="0" applyFill="1" applyAlignment="1"/>
    <xf numFmtId="0" fontId="9" fillId="2" borderId="0" xfId="0" applyFont="1" applyFill="1">
      <alignment vertical="center"/>
    </xf>
    <xf numFmtId="0" fontId="7" fillId="2" borderId="30" xfId="0" applyFont="1" applyFill="1" applyBorder="1" applyAlignment="1"/>
    <xf numFmtId="0" fontId="4" fillId="2" borderId="0" xfId="0" applyFont="1" applyFill="1" applyAlignment="1"/>
    <xf numFmtId="0" fontId="0" fillId="2" borderId="0" xfId="0" applyFill="1" applyAlignment="1">
      <alignment horizontal="center" vertical="center"/>
    </xf>
    <xf numFmtId="0" fontId="22" fillId="3" borderId="0" xfId="0" applyFont="1" applyFill="1" applyAlignment="1">
      <alignment horizontal="left" vertical="top" indent="1"/>
    </xf>
    <xf numFmtId="0" fontId="14" fillId="2" borderId="0" xfId="0" applyFont="1" applyFill="1" applyAlignment="1">
      <alignment horizontal="left" vertical="top" indent="1"/>
    </xf>
    <xf numFmtId="0" fontId="22" fillId="2" borderId="0" xfId="0" applyFont="1" applyFill="1" applyAlignment="1">
      <alignment horizontal="left" vertical="top" indent="1"/>
    </xf>
    <xf numFmtId="176" fontId="9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17" xfId="0" applyFont="1" applyFill="1" applyBorder="1" applyAlignment="1">
      <alignment vertical="top"/>
    </xf>
    <xf numFmtId="0" fontId="4" fillId="2" borderId="17" xfId="0" applyFont="1" applyFill="1" applyBorder="1">
      <alignment vertical="center"/>
    </xf>
    <xf numFmtId="38" fontId="3" fillId="2" borderId="17" xfId="1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23" fillId="2" borderId="0" xfId="0" applyFont="1" applyFill="1">
      <alignment vertical="center"/>
    </xf>
    <xf numFmtId="0" fontId="23" fillId="2" borderId="17" xfId="0" applyFont="1" applyFill="1" applyBorder="1">
      <alignment vertical="center"/>
    </xf>
    <xf numFmtId="0" fontId="0" fillId="2" borderId="17" xfId="0" applyFill="1" applyBorder="1">
      <alignment vertical="center"/>
    </xf>
    <xf numFmtId="176" fontId="21" fillId="2" borderId="15" xfId="0" applyNumberFormat="1" applyFont="1" applyFill="1" applyBorder="1">
      <alignment vertical="center"/>
    </xf>
    <xf numFmtId="176" fontId="21" fillId="2" borderId="4" xfId="0" applyNumberFormat="1" applyFont="1" applyFill="1" applyBorder="1">
      <alignment vertical="center"/>
    </xf>
    <xf numFmtId="176" fontId="21" fillId="2" borderId="17" xfId="0" applyNumberFormat="1" applyFont="1" applyFill="1" applyBorder="1">
      <alignment vertical="center"/>
    </xf>
    <xf numFmtId="176" fontId="21" fillId="2" borderId="1" xfId="0" applyNumberFormat="1" applyFont="1" applyFill="1" applyBorder="1">
      <alignment vertical="center"/>
    </xf>
    <xf numFmtId="176" fontId="21" fillId="2" borderId="5" xfId="0" applyNumberFormat="1" applyFont="1" applyFill="1" applyBorder="1">
      <alignment vertical="center"/>
    </xf>
    <xf numFmtId="176" fontId="21" fillId="2" borderId="0" xfId="0" applyNumberFormat="1" applyFont="1" applyFill="1">
      <alignment vertical="center"/>
    </xf>
    <xf numFmtId="176" fontId="21" fillId="2" borderId="6" xfId="0" applyNumberFormat="1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6" xfId="0" applyFill="1" applyBorder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center" vertical="center" textRotation="90"/>
    </xf>
    <xf numFmtId="0" fontId="23" fillId="2" borderId="5" xfId="0" applyFont="1" applyFill="1" applyBorder="1">
      <alignment vertical="center"/>
    </xf>
    <xf numFmtId="0" fontId="23" fillId="2" borderId="6" xfId="0" applyFont="1" applyFill="1" applyBorder="1">
      <alignment vertical="center"/>
    </xf>
    <xf numFmtId="0" fontId="35" fillId="2" borderId="15" xfId="0" applyFont="1" applyFill="1" applyBorder="1" applyAlignment="1">
      <alignment vertical="center" wrapText="1"/>
    </xf>
    <xf numFmtId="0" fontId="35" fillId="2" borderId="4" xfId="0" applyFont="1" applyFill="1" applyBorder="1">
      <alignment vertical="center"/>
    </xf>
    <xf numFmtId="0" fontId="35" fillId="2" borderId="17" xfId="0" applyFont="1" applyFill="1" applyBorder="1">
      <alignment vertical="center"/>
    </xf>
    <xf numFmtId="0" fontId="35" fillId="2" borderId="0" xfId="0" applyFont="1" applyFill="1">
      <alignment vertical="center"/>
    </xf>
    <xf numFmtId="0" fontId="35" fillId="2" borderId="7" xfId="0" applyFont="1" applyFill="1" applyBorder="1">
      <alignment vertical="center"/>
    </xf>
    <xf numFmtId="0" fontId="35" fillId="2" borderId="1" xfId="0" applyFont="1" applyFill="1" applyBorder="1">
      <alignment vertical="center"/>
    </xf>
    <xf numFmtId="38" fontId="37" fillId="2" borderId="17" xfId="1" applyFont="1" applyFill="1" applyBorder="1" applyAlignment="1">
      <alignment vertical="center" shrinkToFit="1"/>
    </xf>
    <xf numFmtId="38" fontId="37" fillId="2" borderId="0" xfId="1" applyFont="1" applyFill="1" applyBorder="1" applyAlignment="1">
      <alignment vertical="center" shrinkToFit="1"/>
    </xf>
    <xf numFmtId="0" fontId="35" fillId="2" borderId="4" xfId="0" applyFont="1" applyFill="1" applyBorder="1" applyAlignment="1">
      <alignment vertical="center" wrapText="1"/>
    </xf>
    <xf numFmtId="0" fontId="35" fillId="2" borderId="17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35" fillId="2" borderId="7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5" fillId="2" borderId="5" xfId="0" applyFont="1" applyFill="1" applyBorder="1">
      <alignment vertical="center"/>
    </xf>
    <xf numFmtId="0" fontId="35" fillId="2" borderId="6" xfId="0" applyFont="1" applyFill="1" applyBorder="1">
      <alignment vertical="center"/>
    </xf>
    <xf numFmtId="0" fontId="35" fillId="2" borderId="16" xfId="0" applyFont="1" applyFill="1" applyBorder="1">
      <alignment vertical="center"/>
    </xf>
    <xf numFmtId="0" fontId="35" fillId="2" borderId="15" xfId="0" applyFont="1" applyFill="1" applyBorder="1">
      <alignment vertical="center"/>
    </xf>
    <xf numFmtId="0" fontId="23" fillId="2" borderId="16" xfId="0" applyFont="1" applyFill="1" applyBorder="1">
      <alignment vertical="center"/>
    </xf>
    <xf numFmtId="180" fontId="39" fillId="2" borderId="27" xfId="1" applyNumberFormat="1" applyFont="1" applyFill="1" applyBorder="1" applyAlignment="1"/>
    <xf numFmtId="180" fontId="39" fillId="2" borderId="28" xfId="1" applyNumberFormat="1" applyFont="1" applyFill="1" applyBorder="1" applyAlignment="1"/>
    <xf numFmtId="180" fontId="39" fillId="2" borderId="29" xfId="1" applyNumberFormat="1" applyFont="1" applyFill="1" applyBorder="1" applyAlignment="1"/>
    <xf numFmtId="180" fontId="39" fillId="2" borderId="30" xfId="1" applyNumberFormat="1" applyFont="1" applyFill="1" applyBorder="1" applyAlignment="1"/>
    <xf numFmtId="180" fontId="39" fillId="2" borderId="0" xfId="1" applyNumberFormat="1" applyFont="1" applyFill="1" applyBorder="1" applyAlignment="1"/>
    <xf numFmtId="180" fontId="39" fillId="2" borderId="31" xfId="1" applyNumberFormat="1" applyFont="1" applyFill="1" applyBorder="1" applyAlignment="1"/>
    <xf numFmtId="0" fontId="13" fillId="2" borderId="27" xfId="0" applyFont="1" applyFill="1" applyBorder="1">
      <alignment vertical="center"/>
    </xf>
    <xf numFmtId="0" fontId="13" fillId="2" borderId="28" xfId="0" applyFont="1" applyFill="1" applyBorder="1">
      <alignment vertical="center"/>
    </xf>
    <xf numFmtId="0" fontId="13" fillId="2" borderId="30" xfId="0" applyFont="1" applyFill="1" applyBorder="1">
      <alignment vertical="center"/>
    </xf>
    <xf numFmtId="0" fontId="13" fillId="2" borderId="0" xfId="0" applyFont="1" applyFill="1">
      <alignment vertical="center"/>
    </xf>
    <xf numFmtId="38" fontId="4" fillId="0" borderId="0" xfId="1" applyFont="1" applyBorder="1" applyAlignment="1">
      <alignment vertical="center"/>
    </xf>
    <xf numFmtId="0" fontId="4" fillId="2" borderId="0" xfId="0" applyFont="1" applyFill="1" applyAlignment="1">
      <alignment horizontal="center" vertical="center" textRotation="90"/>
    </xf>
    <xf numFmtId="0" fontId="26" fillId="2" borderId="0" xfId="0" applyFont="1" applyFill="1">
      <alignment vertical="center"/>
    </xf>
    <xf numFmtId="0" fontId="4" fillId="2" borderId="0" xfId="0" applyFont="1" applyFill="1">
      <alignment vertical="center"/>
    </xf>
    <xf numFmtId="176" fontId="26" fillId="2" borderId="0" xfId="0" applyNumberFormat="1" applyFont="1" applyFill="1" applyAlignment="1"/>
    <xf numFmtId="9" fontId="34" fillId="2" borderId="0" xfId="0" applyNumberFormat="1" applyFont="1" applyFill="1">
      <alignment vertical="center"/>
    </xf>
    <xf numFmtId="0" fontId="3" fillId="2" borderId="0" xfId="0" applyFont="1" applyFill="1" applyAlignment="1">
      <alignment vertical="top" wrapText="1"/>
    </xf>
    <xf numFmtId="176" fontId="26" fillId="2" borderId="0" xfId="0" applyNumberFormat="1" applyFont="1" applyFill="1">
      <alignment vertical="center"/>
    </xf>
    <xf numFmtId="0" fontId="3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5" fillId="2" borderId="4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176" fontId="3" fillId="2" borderId="0" xfId="0" applyNumberFormat="1" applyFont="1" applyFill="1">
      <alignment vertical="center"/>
    </xf>
    <xf numFmtId="0" fontId="22" fillId="2" borderId="0" xfId="0" applyFont="1" applyFill="1" applyAlignment="1">
      <alignment vertical="top"/>
    </xf>
    <xf numFmtId="0" fontId="22" fillId="2" borderId="17" xfId="0" applyFont="1" applyFill="1" applyBorder="1" applyAlignment="1">
      <alignment vertical="top"/>
    </xf>
    <xf numFmtId="0" fontId="26" fillId="0" borderId="0" xfId="0" applyFo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/>
    <xf numFmtId="0" fontId="28" fillId="3" borderId="0" xfId="0" applyFont="1" applyFill="1" applyAlignment="1">
      <alignment vertical="top"/>
    </xf>
    <xf numFmtId="0" fontId="42" fillId="0" borderId="0" xfId="0" applyFont="1" applyAlignment="1">
      <alignment wrapText="1"/>
    </xf>
    <xf numFmtId="0" fontId="9" fillId="3" borderId="39" xfId="0" applyFont="1" applyFill="1" applyBorder="1">
      <alignment vertical="center"/>
    </xf>
    <xf numFmtId="0" fontId="9" fillId="3" borderId="9" xfId="0" applyFont="1" applyFill="1" applyBorder="1">
      <alignment vertical="center"/>
    </xf>
    <xf numFmtId="176" fontId="3" fillId="2" borderId="0" xfId="1" applyNumberFormat="1" applyFont="1" applyFill="1" applyBorder="1" applyAlignment="1">
      <alignment horizontal="right" vertical="center" indent="1"/>
    </xf>
    <xf numFmtId="0" fontId="6" fillId="2" borderId="0" xfId="0" applyFont="1" applyFill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1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24" fillId="2" borderId="0" xfId="0" applyFont="1" applyFill="1" applyAlignment="1">
      <alignment horizontal="center"/>
    </xf>
    <xf numFmtId="0" fontId="24" fillId="2" borderId="20" xfId="0" applyFont="1" applyFill="1" applyBorder="1" applyAlignment="1">
      <alignment horizontal="center"/>
    </xf>
    <xf numFmtId="38" fontId="9" fillId="3" borderId="39" xfId="1" applyFont="1" applyFill="1" applyBorder="1" applyAlignment="1" applyProtection="1">
      <alignment horizontal="right"/>
    </xf>
    <xf numFmtId="176" fontId="9" fillId="3" borderId="39" xfId="0" applyNumberFormat="1" applyFont="1" applyFill="1" applyBorder="1" applyAlignment="1">
      <alignment horizontal="right" shrinkToFit="1"/>
    </xf>
    <xf numFmtId="176" fontId="9" fillId="3" borderId="2" xfId="0" applyNumberFormat="1" applyFont="1" applyFill="1" applyBorder="1" applyAlignment="1">
      <alignment horizontal="right" shrinkToFit="1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3" borderId="39" xfId="0" applyFont="1" applyFill="1" applyBorder="1" applyAlignment="1">
      <alignment horizontal="center"/>
    </xf>
    <xf numFmtId="177" fontId="9" fillId="3" borderId="39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2" borderId="3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78" fontId="9" fillId="3" borderId="39" xfId="1" applyNumberFormat="1" applyFont="1" applyFill="1" applyBorder="1" applyAlignment="1" applyProtection="1">
      <alignment horizontal="right"/>
    </xf>
    <xf numFmtId="177" fontId="9" fillId="3" borderId="3" xfId="0" applyNumberFormat="1" applyFont="1" applyFill="1" applyBorder="1" applyAlignment="1">
      <alignment horizontal="right"/>
    </xf>
    <xf numFmtId="176" fontId="9" fillId="3" borderId="91" xfId="0" applyNumberFormat="1" applyFont="1" applyFill="1" applyBorder="1" applyAlignment="1">
      <alignment horizontal="right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0" xfId="0" applyFont="1" applyFill="1" applyAlignment="1"/>
    <xf numFmtId="0" fontId="9" fillId="3" borderId="1" xfId="0" applyFont="1" applyFill="1" applyBorder="1" applyAlignment="1"/>
    <xf numFmtId="0" fontId="21" fillId="2" borderId="15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79" fontId="4" fillId="3" borderId="0" xfId="0" applyNumberFormat="1" applyFont="1" applyFill="1" applyAlignment="1">
      <alignment horizontal="center"/>
    </xf>
    <xf numFmtId="179" fontId="4" fillId="3" borderId="1" xfId="0" applyNumberFormat="1" applyFont="1" applyFill="1" applyBorder="1" applyAlignment="1">
      <alignment horizontal="center"/>
    </xf>
    <xf numFmtId="0" fontId="27" fillId="3" borderId="0" xfId="0" applyFont="1" applyFill="1" applyAlignment="1">
      <alignment horizontal="left" vertical="top" indent="1"/>
    </xf>
    <xf numFmtId="0" fontId="0" fillId="4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46" fillId="3" borderId="24" xfId="0" applyFont="1" applyFill="1" applyBorder="1">
      <alignment vertical="center"/>
    </xf>
    <xf numFmtId="0" fontId="46" fillId="3" borderId="4" xfId="0" applyFont="1" applyFill="1" applyBorder="1">
      <alignment vertical="center"/>
    </xf>
    <xf numFmtId="0" fontId="46" fillId="3" borderId="5" xfId="0" applyFont="1" applyFill="1" applyBorder="1">
      <alignment vertical="center"/>
    </xf>
    <xf numFmtId="0" fontId="46" fillId="3" borderId="25" xfId="0" applyFont="1" applyFill="1" applyBorder="1">
      <alignment vertical="center"/>
    </xf>
    <xf numFmtId="0" fontId="46" fillId="3" borderId="0" xfId="0" applyFont="1" applyFill="1">
      <alignment vertical="center"/>
    </xf>
    <xf numFmtId="0" fontId="46" fillId="3" borderId="6" xfId="0" applyFont="1" applyFill="1" applyBorder="1">
      <alignment vertical="center"/>
    </xf>
    <xf numFmtId="0" fontId="46" fillId="3" borderId="26" xfId="0" applyFont="1" applyFill="1" applyBorder="1">
      <alignment vertical="center"/>
    </xf>
    <xf numFmtId="0" fontId="46" fillId="3" borderId="1" xfId="0" applyFont="1" applyFill="1" applyBorder="1">
      <alignment vertical="center"/>
    </xf>
    <xf numFmtId="0" fontId="46" fillId="3" borderId="16" xfId="0" applyFont="1" applyFill="1" applyBorder="1">
      <alignment vertic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80" fontId="39" fillId="2" borderId="30" xfId="1" applyNumberFormat="1" applyFont="1" applyFill="1" applyBorder="1" applyAlignment="1">
      <alignment horizontal="center" vertical="center"/>
    </xf>
    <xf numFmtId="180" fontId="39" fillId="2" borderId="0" xfId="1" applyNumberFormat="1" applyFont="1" applyFill="1" applyBorder="1" applyAlignment="1">
      <alignment horizontal="center" vertical="center"/>
    </xf>
    <xf numFmtId="180" fontId="39" fillId="2" borderId="31" xfId="1" applyNumberFormat="1" applyFont="1" applyFill="1" applyBorder="1" applyAlignment="1">
      <alignment horizontal="center" vertical="center"/>
    </xf>
    <xf numFmtId="180" fontId="39" fillId="2" borderId="32" xfId="1" applyNumberFormat="1" applyFont="1" applyFill="1" applyBorder="1" applyAlignment="1">
      <alignment horizontal="center" vertical="center"/>
    </xf>
    <xf numFmtId="180" fontId="39" fillId="2" borderId="20" xfId="1" applyNumberFormat="1" applyFont="1" applyFill="1" applyBorder="1" applyAlignment="1">
      <alignment horizontal="center" vertical="center"/>
    </xf>
    <xf numFmtId="180" fontId="39" fillId="2" borderId="33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top"/>
    </xf>
    <xf numFmtId="0" fontId="0" fillId="3" borderId="0" xfId="0" applyFill="1" applyAlignment="1">
      <alignment horizontal="left" vertical="top" indent="1"/>
    </xf>
    <xf numFmtId="0" fontId="22" fillId="3" borderId="0" xfId="0" applyFont="1" applyFill="1" applyAlignment="1">
      <alignment horizontal="left" vertical="top" indent="1"/>
    </xf>
    <xf numFmtId="0" fontId="19" fillId="2" borderId="0" xfId="0" applyFont="1" applyFill="1" applyAlignment="1">
      <alignment horizontal="left" vertical="top" indent="1"/>
    </xf>
    <xf numFmtId="0" fontId="25" fillId="3" borderId="24" xfId="0" applyFont="1" applyFill="1" applyBorder="1" applyAlignment="1">
      <alignment horizontal="center" vertical="center" shrinkToFit="1"/>
    </xf>
    <xf numFmtId="0" fontId="25" fillId="3" borderId="4" xfId="0" applyFont="1" applyFill="1" applyBorder="1" applyAlignment="1">
      <alignment horizontal="center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5" fillId="3" borderId="25" xfId="0" applyFont="1" applyFill="1" applyBorder="1" applyAlignment="1">
      <alignment horizontal="center" vertical="center" shrinkToFit="1"/>
    </xf>
    <xf numFmtId="0" fontId="25" fillId="3" borderId="0" xfId="0" applyFont="1" applyFill="1" applyAlignment="1">
      <alignment horizontal="center" vertical="center" shrinkToFit="1"/>
    </xf>
    <xf numFmtId="0" fontId="25" fillId="3" borderId="6" xfId="0" applyFont="1" applyFill="1" applyBorder="1" applyAlignment="1">
      <alignment horizontal="center" vertical="center" shrinkToFit="1"/>
    </xf>
    <xf numFmtId="0" fontId="25" fillId="3" borderId="26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0" fontId="25" fillId="3" borderId="16" xfId="0" applyFont="1" applyFill="1" applyBorder="1" applyAlignment="1">
      <alignment horizontal="center" vertical="center" shrinkToFit="1"/>
    </xf>
    <xf numFmtId="0" fontId="32" fillId="3" borderId="15" xfId="0" applyFont="1" applyFill="1" applyBorder="1" applyAlignment="1">
      <alignment horizontal="center" vertical="top"/>
    </xf>
    <xf numFmtId="0" fontId="32" fillId="3" borderId="5" xfId="0" applyFont="1" applyFill="1" applyBorder="1" applyAlignment="1">
      <alignment horizontal="center" vertical="top"/>
    </xf>
    <xf numFmtId="0" fontId="32" fillId="3" borderId="17" xfId="0" applyFont="1" applyFill="1" applyBorder="1" applyAlignment="1">
      <alignment horizontal="center" vertical="top"/>
    </xf>
    <xf numFmtId="0" fontId="32" fillId="3" borderId="6" xfId="0" applyFont="1" applyFill="1" applyBorder="1" applyAlignment="1">
      <alignment horizontal="center" vertical="top"/>
    </xf>
    <xf numFmtId="0" fontId="32" fillId="3" borderId="7" xfId="0" applyFont="1" applyFill="1" applyBorder="1" applyAlignment="1">
      <alignment horizontal="center" vertical="top"/>
    </xf>
    <xf numFmtId="0" fontId="32" fillId="3" borderId="16" xfId="0" applyFont="1" applyFill="1" applyBorder="1" applyAlignment="1">
      <alignment horizontal="center" vertical="top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176" fontId="9" fillId="3" borderId="18" xfId="0" applyNumberFormat="1" applyFont="1" applyFill="1" applyBorder="1" applyAlignment="1">
      <alignment horizontal="right" shrinkToFit="1"/>
    </xf>
    <xf numFmtId="176" fontId="9" fillId="3" borderId="15" xfId="0" applyNumberFormat="1" applyFont="1" applyFill="1" applyBorder="1" applyAlignment="1">
      <alignment horizontal="right" shrinkToFit="1"/>
    </xf>
    <xf numFmtId="178" fontId="9" fillId="3" borderId="90" xfId="1" applyNumberFormat="1" applyFont="1" applyFill="1" applyBorder="1" applyAlignment="1" applyProtection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3" borderId="39" xfId="0" applyFont="1" applyFill="1" applyBorder="1" applyAlignment="1">
      <alignment horizontal="right" shrinkToFit="1"/>
    </xf>
    <xf numFmtId="0" fontId="9" fillId="3" borderId="4" xfId="0" applyFont="1" applyFill="1" applyBorder="1" applyAlignment="1">
      <alignment horizontal="right" shrinkToFit="1"/>
    </xf>
    <xf numFmtId="0" fontId="9" fillId="3" borderId="5" xfId="0" applyFont="1" applyFill="1" applyBorder="1" applyAlignment="1">
      <alignment horizontal="right" shrinkToFit="1"/>
    </xf>
    <xf numFmtId="0" fontId="9" fillId="3" borderId="8" xfId="0" applyFont="1" applyFill="1" applyBorder="1" applyAlignment="1">
      <alignment horizontal="right" shrinkToFit="1"/>
    </xf>
    <xf numFmtId="0" fontId="9" fillId="3" borderId="3" xfId="0" applyFont="1" applyFill="1" applyBorder="1" applyAlignment="1">
      <alignment horizontal="right" shrinkToFit="1"/>
    </xf>
    <xf numFmtId="0" fontId="9" fillId="3" borderId="91" xfId="0" applyFont="1" applyFill="1" applyBorder="1" applyAlignment="1">
      <alignment horizontal="right" shrinkToFit="1"/>
    </xf>
    <xf numFmtId="0" fontId="9" fillId="3" borderId="94" xfId="0" applyFont="1" applyFill="1" applyBorder="1" applyAlignment="1">
      <alignment horizontal="right" shrinkToFit="1"/>
    </xf>
    <xf numFmtId="176" fontId="9" fillId="3" borderId="80" xfId="0" applyNumberFormat="1" applyFont="1" applyFill="1" applyBorder="1" applyAlignment="1">
      <alignment horizontal="right" shrinkToFit="1"/>
    </xf>
    <xf numFmtId="0" fontId="9" fillId="3" borderId="20" xfId="0" applyFont="1" applyFill="1" applyBorder="1" applyAlignment="1">
      <alignment horizontal="right" shrinkToFit="1"/>
    </xf>
    <xf numFmtId="0" fontId="9" fillId="3" borderId="33" xfId="0" applyFont="1" applyFill="1" applyBorder="1" applyAlignment="1">
      <alignment horizontal="right" shrinkToFit="1"/>
    </xf>
    <xf numFmtId="0" fontId="4" fillId="0" borderId="3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38" fontId="3" fillId="0" borderId="7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40" fillId="0" borderId="75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31" fillId="2" borderId="72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176" fontId="31" fillId="2" borderId="72" xfId="0" applyNumberFormat="1" applyFont="1" applyFill="1" applyBorder="1" applyAlignment="1">
      <alignment horizontal="center" vertical="center"/>
    </xf>
    <xf numFmtId="176" fontId="31" fillId="2" borderId="28" xfId="0" applyNumberFormat="1" applyFont="1" applyFill="1" applyBorder="1" applyAlignment="1">
      <alignment horizontal="center" vertical="center"/>
    </xf>
    <xf numFmtId="176" fontId="31" fillId="2" borderId="29" xfId="0" applyNumberFormat="1" applyFont="1" applyFill="1" applyBorder="1" applyAlignment="1">
      <alignment horizontal="center" vertical="center"/>
    </xf>
    <xf numFmtId="176" fontId="31" fillId="2" borderId="17" xfId="0" applyNumberFormat="1" applyFont="1" applyFill="1" applyBorder="1" applyAlignment="1">
      <alignment horizontal="center" vertical="center"/>
    </xf>
    <xf numFmtId="176" fontId="31" fillId="2" borderId="0" xfId="0" applyNumberFormat="1" applyFont="1" applyFill="1" applyAlignment="1">
      <alignment horizontal="center" vertical="center"/>
    </xf>
    <xf numFmtId="176" fontId="31" fillId="2" borderId="31" xfId="0" applyNumberFormat="1" applyFont="1" applyFill="1" applyBorder="1" applyAlignment="1">
      <alignment horizontal="center" vertical="center"/>
    </xf>
    <xf numFmtId="176" fontId="31" fillId="2" borderId="7" xfId="0" applyNumberFormat="1" applyFont="1" applyFill="1" applyBorder="1" applyAlignment="1">
      <alignment horizontal="center" vertical="center"/>
    </xf>
    <xf numFmtId="176" fontId="31" fillId="2" borderId="1" xfId="0" applyNumberFormat="1" applyFont="1" applyFill="1" applyBorder="1" applyAlignment="1">
      <alignment horizontal="center" vertical="center"/>
    </xf>
    <xf numFmtId="176" fontId="31" fillId="2" borderId="74" xfId="0" applyNumberFormat="1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right" vertical="center" shrinkToFit="1"/>
    </xf>
    <xf numFmtId="176" fontId="4" fillId="3" borderId="4" xfId="0" applyNumberFormat="1" applyFont="1" applyFill="1" applyBorder="1" applyAlignment="1">
      <alignment horizontal="right" vertical="center" shrinkToFit="1"/>
    </xf>
    <xf numFmtId="176" fontId="4" fillId="3" borderId="5" xfId="0" applyNumberFormat="1" applyFont="1" applyFill="1" applyBorder="1" applyAlignment="1">
      <alignment horizontal="right" vertical="center" shrinkToFit="1"/>
    </xf>
    <xf numFmtId="176" fontId="4" fillId="3" borderId="17" xfId="0" applyNumberFormat="1" applyFont="1" applyFill="1" applyBorder="1" applyAlignment="1">
      <alignment horizontal="right"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176" fontId="4" fillId="3" borderId="6" xfId="0" applyNumberFormat="1" applyFont="1" applyFill="1" applyBorder="1" applyAlignment="1">
      <alignment horizontal="right" vertical="center" shrinkToFit="1"/>
    </xf>
    <xf numFmtId="176" fontId="4" fillId="3" borderId="7" xfId="0" applyNumberFormat="1" applyFont="1" applyFill="1" applyBorder="1" applyAlignment="1">
      <alignment horizontal="right" vertical="center" shrinkToFit="1"/>
    </xf>
    <xf numFmtId="176" fontId="4" fillId="3" borderId="1" xfId="0" applyNumberFormat="1" applyFont="1" applyFill="1" applyBorder="1" applyAlignment="1">
      <alignment horizontal="right" vertical="center" shrinkToFit="1"/>
    </xf>
    <xf numFmtId="176" fontId="4" fillId="3" borderId="16" xfId="0" applyNumberFormat="1" applyFont="1" applyFill="1" applyBorder="1" applyAlignment="1">
      <alignment horizontal="right" vertical="center" shrinkToFit="1"/>
    </xf>
    <xf numFmtId="176" fontId="4" fillId="3" borderId="76" xfId="0" applyNumberFormat="1" applyFont="1" applyFill="1" applyBorder="1" applyAlignment="1">
      <alignment horizontal="right" vertical="center" shrinkToFit="1"/>
    </xf>
    <xf numFmtId="176" fontId="4" fillId="3" borderId="31" xfId="0" applyNumberFormat="1" applyFont="1" applyFill="1" applyBorder="1" applyAlignment="1">
      <alignment horizontal="right" vertical="center" shrinkToFit="1"/>
    </xf>
    <xf numFmtId="176" fontId="4" fillId="3" borderId="74" xfId="0" applyNumberFormat="1" applyFont="1" applyFill="1" applyBorder="1" applyAlignment="1">
      <alignment horizontal="right" vertical="center" shrinkToFit="1"/>
    </xf>
    <xf numFmtId="176" fontId="4" fillId="3" borderId="15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7" xfId="0" applyNumberFormat="1" applyFont="1" applyFill="1" applyBorder="1" applyAlignment="1">
      <alignment horizontal="right" vertical="center"/>
    </xf>
    <xf numFmtId="176" fontId="4" fillId="3" borderId="0" xfId="0" applyNumberFormat="1" applyFont="1" applyFill="1" applyAlignment="1">
      <alignment horizontal="right" vertical="center"/>
    </xf>
    <xf numFmtId="176" fontId="4" fillId="3" borderId="6" xfId="0" applyNumberFormat="1" applyFont="1" applyFill="1" applyBorder="1" applyAlignment="1">
      <alignment horizontal="right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right" vertical="center"/>
    </xf>
    <xf numFmtId="176" fontId="4" fillId="3" borderId="76" xfId="0" applyNumberFormat="1" applyFont="1" applyFill="1" applyBorder="1" applyAlignment="1">
      <alignment horizontal="right" vertical="center"/>
    </xf>
    <xf numFmtId="176" fontId="4" fillId="3" borderId="31" xfId="0" applyNumberFormat="1" applyFont="1" applyFill="1" applyBorder="1" applyAlignment="1">
      <alignment horizontal="right" vertical="center"/>
    </xf>
    <xf numFmtId="176" fontId="4" fillId="3" borderId="74" xfId="0" applyNumberFormat="1" applyFont="1" applyFill="1" applyBorder="1" applyAlignment="1">
      <alignment horizontal="right" vertical="center"/>
    </xf>
    <xf numFmtId="176" fontId="4" fillId="3" borderId="80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176" fontId="4" fillId="3" borderId="79" xfId="0" applyNumberFormat="1" applyFont="1" applyFill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right" vertical="center"/>
    </xf>
    <xf numFmtId="176" fontId="4" fillId="0" borderId="81" xfId="0" applyNumberFormat="1" applyFont="1" applyBorder="1" applyAlignment="1">
      <alignment horizontal="right" vertical="center"/>
    </xf>
    <xf numFmtId="176" fontId="4" fillId="0" borderId="82" xfId="0" applyNumberFormat="1" applyFont="1" applyBorder="1" applyAlignment="1">
      <alignment horizontal="right" vertical="center"/>
    </xf>
    <xf numFmtId="176" fontId="4" fillId="0" borderId="83" xfId="0" applyNumberFormat="1" applyFont="1" applyBorder="1" applyAlignment="1">
      <alignment horizontal="right" vertical="center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9" fontId="40" fillId="0" borderId="75" xfId="0" applyNumberFormat="1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29" fillId="0" borderId="0" xfId="0" applyFont="1" applyAlignment="1">
      <alignment vertical="top"/>
    </xf>
    <xf numFmtId="0" fontId="29" fillId="2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29" fillId="3" borderId="27" xfId="0" applyFont="1" applyFill="1" applyBorder="1" applyAlignment="1">
      <alignment horizontal="center"/>
    </xf>
    <xf numFmtId="0" fontId="29" fillId="3" borderId="28" xfId="0" applyFont="1" applyFill="1" applyBorder="1" applyAlignment="1">
      <alignment horizontal="center"/>
    </xf>
    <xf numFmtId="0" fontId="29" fillId="3" borderId="29" xfId="0" applyFont="1" applyFill="1" applyBorder="1" applyAlignment="1">
      <alignment horizontal="center"/>
    </xf>
    <xf numFmtId="0" fontId="29" fillId="3" borderId="32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176" fontId="47" fillId="2" borderId="0" xfId="0" applyNumberFormat="1" applyFont="1" applyFill="1" applyAlignment="1">
      <alignment vertical="top"/>
    </xf>
    <xf numFmtId="176" fontId="3" fillId="2" borderId="0" xfId="0" applyNumberFormat="1" applyFont="1" applyFill="1" applyAlignment="1">
      <alignment vertical="top"/>
    </xf>
    <xf numFmtId="0" fontId="29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9" fillId="2" borderId="62" xfId="0" applyFont="1" applyFill="1" applyBorder="1" applyAlignment="1">
      <alignment horizontal="center"/>
    </xf>
    <xf numFmtId="0" fontId="9" fillId="2" borderId="49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177" fontId="9" fillId="2" borderId="39" xfId="0" applyNumberFormat="1" applyFont="1" applyFill="1" applyBorder="1" applyAlignment="1">
      <alignment horizontal="right"/>
    </xf>
    <xf numFmtId="177" fontId="9" fillId="2" borderId="2" xfId="0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0" xfId="0" applyFill="1" applyAlignment="1">
      <alignment horizontal="left" vertical="top" indent="1"/>
    </xf>
    <xf numFmtId="0" fontId="22" fillId="2" borderId="0" xfId="0" applyFont="1" applyFill="1" applyAlignment="1">
      <alignment horizontal="left" vertical="top" indent="1"/>
    </xf>
    <xf numFmtId="0" fontId="27" fillId="2" borderId="0" xfId="0" applyFont="1" applyFill="1" applyAlignment="1">
      <alignment horizontal="left" vertical="top" indent="1"/>
    </xf>
    <xf numFmtId="0" fontId="32" fillId="2" borderId="1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178" fontId="9" fillId="2" borderId="2" xfId="1" applyNumberFormat="1" applyFont="1" applyFill="1" applyBorder="1" applyAlignment="1">
      <alignment horizontal="right"/>
    </xf>
    <xf numFmtId="178" fontId="9" fillId="2" borderId="8" xfId="1" applyNumberFormat="1" applyFont="1" applyFill="1" applyBorder="1" applyAlignment="1">
      <alignment horizontal="right"/>
    </xf>
    <xf numFmtId="178" fontId="9" fillId="2" borderId="3" xfId="1" applyNumberFormat="1" applyFont="1" applyFill="1" applyBorder="1" applyAlignment="1">
      <alignment horizontal="right"/>
    </xf>
    <xf numFmtId="176" fontId="9" fillId="2" borderId="8" xfId="0" applyNumberFormat="1" applyFont="1" applyFill="1" applyBorder="1" applyAlignment="1">
      <alignment horizontal="right"/>
    </xf>
    <xf numFmtId="176" fontId="9" fillId="2" borderId="3" xfId="0" applyNumberFormat="1" applyFont="1" applyFill="1" applyBorder="1" applyAlignment="1">
      <alignment horizontal="right"/>
    </xf>
    <xf numFmtId="0" fontId="9" fillId="2" borderId="2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right"/>
    </xf>
    <xf numFmtId="176" fontId="9" fillId="2" borderId="15" xfId="0" applyNumberFormat="1" applyFont="1" applyFill="1" applyBorder="1" applyAlignment="1">
      <alignment horizontal="right"/>
    </xf>
    <xf numFmtId="176" fontId="9" fillId="2" borderId="4" xfId="0" applyNumberFormat="1" applyFont="1" applyFill="1" applyBorder="1" applyAlignment="1">
      <alignment horizontal="right"/>
    </xf>
    <xf numFmtId="176" fontId="9" fillId="2" borderId="5" xfId="0" applyNumberFormat="1" applyFont="1" applyFill="1" applyBorder="1" applyAlignment="1">
      <alignment horizontal="right"/>
    </xf>
    <xf numFmtId="178" fontId="9" fillId="2" borderId="15" xfId="1" applyNumberFormat="1" applyFont="1" applyFill="1" applyBorder="1" applyAlignment="1">
      <alignment horizontal="right"/>
    </xf>
    <xf numFmtId="178" fontId="9" fillId="2" borderId="4" xfId="1" applyNumberFormat="1" applyFont="1" applyFill="1" applyBorder="1" applyAlignment="1">
      <alignment horizontal="right"/>
    </xf>
    <xf numFmtId="178" fontId="9" fillId="2" borderId="5" xfId="1" applyNumberFormat="1" applyFont="1" applyFill="1" applyBorder="1" applyAlignment="1">
      <alignment horizontal="right"/>
    </xf>
    <xf numFmtId="177" fontId="9" fillId="2" borderId="8" xfId="0" applyNumberFormat="1" applyFont="1" applyFill="1" applyBorder="1" applyAlignment="1">
      <alignment horizontal="right"/>
    </xf>
    <xf numFmtId="176" fontId="9" fillId="2" borderId="2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/>
    <xf numFmtId="0" fontId="9" fillId="2" borderId="1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2" borderId="95" xfId="0" applyFont="1" applyFill="1" applyBorder="1" applyAlignment="1">
      <alignment horizontal="center" vertical="center"/>
    </xf>
    <xf numFmtId="0" fontId="20" fillId="2" borderId="96" xfId="0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91" xfId="0" applyFont="1" applyFill="1" applyBorder="1" applyAlignment="1">
      <alignment horizontal="center" vertical="center"/>
    </xf>
    <xf numFmtId="38" fontId="9" fillId="2" borderId="67" xfId="1" applyFont="1" applyFill="1" applyBorder="1" applyAlignment="1">
      <alignment horizontal="right"/>
    </xf>
    <xf numFmtId="38" fontId="9" fillId="2" borderId="65" xfId="1" applyFont="1" applyFill="1" applyBorder="1" applyAlignment="1">
      <alignment horizontal="right"/>
    </xf>
    <xf numFmtId="38" fontId="9" fillId="2" borderId="51" xfId="1" applyFont="1" applyFill="1" applyBorder="1" applyAlignment="1">
      <alignment horizontal="right"/>
    </xf>
    <xf numFmtId="176" fontId="9" fillId="2" borderId="39" xfId="0" applyNumberFormat="1" applyFont="1" applyFill="1" applyBorder="1" applyAlignment="1">
      <alignment horizontal="right"/>
    </xf>
    <xf numFmtId="178" fontId="9" fillId="2" borderId="90" xfId="1" applyNumberFormat="1" applyFont="1" applyFill="1" applyBorder="1" applyAlignment="1">
      <alignment horizontal="right"/>
    </xf>
    <xf numFmtId="178" fontId="9" fillId="2" borderId="39" xfId="1" applyNumberFormat="1" applyFont="1" applyFill="1" applyBorder="1" applyAlignment="1">
      <alignment horizontal="right"/>
    </xf>
    <xf numFmtId="176" fontId="9" fillId="2" borderId="91" xfId="0" applyNumberFormat="1" applyFont="1" applyFill="1" applyBorder="1" applyAlignment="1">
      <alignment horizontal="right"/>
    </xf>
    <xf numFmtId="0" fontId="4" fillId="2" borderId="62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91" xfId="0" applyFont="1" applyFill="1" applyBorder="1" applyAlignment="1">
      <alignment horizontal="center"/>
    </xf>
    <xf numFmtId="177" fontId="9" fillId="2" borderId="18" xfId="0" applyNumberFormat="1" applyFont="1" applyFill="1" applyBorder="1" applyAlignment="1">
      <alignment horizontal="right"/>
    </xf>
    <xf numFmtId="177" fontId="9" fillId="2" borderId="15" xfId="0" applyNumberFormat="1" applyFont="1" applyFill="1" applyBorder="1" applyAlignment="1">
      <alignment horizontal="right"/>
    </xf>
    <xf numFmtId="38" fontId="9" fillId="2" borderId="21" xfId="1" applyFont="1" applyFill="1" applyBorder="1" applyAlignment="1">
      <alignment horizontal="right"/>
    </xf>
    <xf numFmtId="38" fontId="9" fillId="2" borderId="49" xfId="1" applyFont="1" applyFill="1" applyBorder="1" applyAlignment="1">
      <alignment horizontal="right"/>
    </xf>
    <xf numFmtId="38" fontId="9" fillId="2" borderId="24" xfId="1" applyFont="1" applyFill="1" applyBorder="1" applyAlignment="1">
      <alignment horizontal="right"/>
    </xf>
    <xf numFmtId="176" fontId="9" fillId="2" borderId="52" xfId="0" applyNumberFormat="1" applyFont="1" applyFill="1" applyBorder="1" applyAlignment="1">
      <alignment horizontal="right"/>
    </xf>
    <xf numFmtId="176" fontId="9" fillId="2" borderId="34" xfId="0" applyNumberFormat="1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90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9" fillId="2" borderId="39" xfId="0" applyFont="1" applyFill="1" applyBorder="1" applyAlignment="1">
      <alignment horizontal="right"/>
    </xf>
    <xf numFmtId="0" fontId="9" fillId="2" borderId="91" xfId="0" applyFont="1" applyFill="1" applyBorder="1" applyAlignment="1">
      <alignment horizontal="right"/>
    </xf>
    <xf numFmtId="38" fontId="3" fillId="0" borderId="8" xfId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top" wrapText="1"/>
    </xf>
    <xf numFmtId="0" fontId="20" fillId="2" borderId="98" xfId="0" applyFont="1" applyFill="1" applyBorder="1" applyAlignment="1">
      <alignment horizontal="center" vertical="center" shrinkToFit="1"/>
    </xf>
    <xf numFmtId="0" fontId="20" fillId="2" borderId="99" xfId="0" applyFont="1" applyFill="1" applyBorder="1" applyAlignment="1">
      <alignment horizontal="center" vertical="center" shrinkToFit="1"/>
    </xf>
    <xf numFmtId="176" fontId="9" fillId="2" borderId="99" xfId="0" applyNumberFormat="1" applyFont="1" applyFill="1" applyBorder="1" applyAlignment="1">
      <alignment horizontal="right"/>
    </xf>
    <xf numFmtId="0" fontId="9" fillId="2" borderId="99" xfId="0" applyFont="1" applyFill="1" applyBorder="1" applyAlignment="1">
      <alignment horizontal="right"/>
    </xf>
    <xf numFmtId="0" fontId="9" fillId="2" borderId="100" xfId="0" applyFont="1" applyFill="1" applyBorder="1" applyAlignment="1">
      <alignment horizontal="right"/>
    </xf>
    <xf numFmtId="0" fontId="26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distributed"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/>
    </xf>
    <xf numFmtId="56" fontId="4" fillId="2" borderId="0" xfId="0" applyNumberFormat="1" applyFont="1" applyFill="1" applyAlignment="1">
      <alignment horizontal="center"/>
    </xf>
    <xf numFmtId="176" fontId="4" fillId="0" borderId="3" xfId="0" applyNumberFormat="1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top"/>
    </xf>
    <xf numFmtId="0" fontId="4" fillId="2" borderId="41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48" xfId="0" applyFont="1" applyFill="1" applyBorder="1" applyAlignment="1">
      <alignment horizontal="center" vertical="top"/>
    </xf>
    <xf numFmtId="0" fontId="4" fillId="2" borderId="47" xfId="0" applyFont="1" applyFill="1" applyBorder="1" applyAlignment="1">
      <alignment horizontal="center" vertical="top"/>
    </xf>
    <xf numFmtId="0" fontId="11" fillId="2" borderId="4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vertical="center" wrapText="1"/>
    </xf>
    <xf numFmtId="0" fontId="35" fillId="2" borderId="5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35" fillId="2" borderId="6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5" fillId="2" borderId="16" xfId="0" applyFont="1" applyFill="1" applyBorder="1" applyAlignment="1">
      <alignment vertical="center" wrapText="1"/>
    </xf>
    <xf numFmtId="0" fontId="35" fillId="2" borderId="15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176" fontId="33" fillId="2" borderId="53" xfId="0" applyNumberFormat="1" applyFont="1" applyFill="1" applyBorder="1" applyAlignment="1">
      <alignment horizontal="right"/>
    </xf>
    <xf numFmtId="176" fontId="33" fillId="2" borderId="54" xfId="0" applyNumberFormat="1" applyFont="1" applyFill="1" applyBorder="1" applyAlignment="1">
      <alignment horizontal="right"/>
    </xf>
    <xf numFmtId="176" fontId="33" fillId="2" borderId="55" xfId="0" applyNumberFormat="1" applyFont="1" applyFill="1" applyBorder="1" applyAlignment="1">
      <alignment horizontal="right"/>
    </xf>
    <xf numFmtId="176" fontId="33" fillId="2" borderId="56" xfId="0" applyNumberFormat="1" applyFont="1" applyFill="1" applyBorder="1" applyAlignment="1">
      <alignment horizontal="right"/>
    </xf>
    <xf numFmtId="176" fontId="33" fillId="2" borderId="57" xfId="0" applyNumberFormat="1" applyFont="1" applyFill="1" applyBorder="1" applyAlignment="1">
      <alignment horizontal="right"/>
    </xf>
    <xf numFmtId="176" fontId="33" fillId="2" borderId="58" xfId="0" applyNumberFormat="1" applyFont="1" applyFill="1" applyBorder="1" applyAlignment="1">
      <alignment horizontal="right"/>
    </xf>
    <xf numFmtId="176" fontId="33" fillId="2" borderId="59" xfId="0" applyNumberFormat="1" applyFont="1" applyFill="1" applyBorder="1" applyAlignment="1">
      <alignment horizontal="right"/>
    </xf>
    <xf numFmtId="176" fontId="33" fillId="2" borderId="60" xfId="0" applyNumberFormat="1" applyFont="1" applyFill="1" applyBorder="1" applyAlignment="1">
      <alignment horizontal="right"/>
    </xf>
    <xf numFmtId="176" fontId="33" fillId="2" borderId="61" xfId="0" applyNumberFormat="1" applyFont="1" applyFill="1" applyBorder="1" applyAlignment="1">
      <alignment horizontal="right"/>
    </xf>
    <xf numFmtId="176" fontId="9" fillId="2" borderId="15" xfId="1" applyNumberFormat="1" applyFont="1" applyFill="1" applyBorder="1" applyAlignment="1">
      <alignment horizontal="right"/>
    </xf>
    <xf numFmtId="176" fontId="9" fillId="2" borderId="4" xfId="1" applyNumberFormat="1" applyFont="1" applyFill="1" applyBorder="1" applyAlignment="1">
      <alignment horizontal="right"/>
    </xf>
    <xf numFmtId="176" fontId="9" fillId="2" borderId="5" xfId="1" applyNumberFormat="1" applyFont="1" applyFill="1" applyBorder="1" applyAlignment="1">
      <alignment horizontal="right"/>
    </xf>
    <xf numFmtId="176" fontId="9" fillId="2" borderId="17" xfId="1" applyNumberFormat="1" applyFont="1" applyFill="1" applyBorder="1" applyAlignment="1">
      <alignment horizontal="right"/>
    </xf>
    <xf numFmtId="176" fontId="9" fillId="2" borderId="0" xfId="1" applyNumberFormat="1" applyFont="1" applyFill="1" applyBorder="1" applyAlignment="1">
      <alignment horizontal="right"/>
    </xf>
    <xf numFmtId="176" fontId="9" fillId="2" borderId="6" xfId="1" applyNumberFormat="1" applyFont="1" applyFill="1" applyBorder="1" applyAlignment="1">
      <alignment horizontal="right"/>
    </xf>
    <xf numFmtId="176" fontId="9" fillId="2" borderId="7" xfId="1" applyNumberFormat="1" applyFont="1" applyFill="1" applyBorder="1" applyAlignment="1">
      <alignment horizontal="right"/>
    </xf>
    <xf numFmtId="176" fontId="9" fillId="2" borderId="1" xfId="1" applyNumberFormat="1" applyFont="1" applyFill="1" applyBorder="1" applyAlignment="1">
      <alignment horizontal="right"/>
    </xf>
    <xf numFmtId="176" fontId="9" fillId="2" borderId="16" xfId="1" applyNumberFormat="1" applyFont="1" applyFill="1" applyBorder="1" applyAlignment="1">
      <alignment horizontal="right"/>
    </xf>
    <xf numFmtId="176" fontId="33" fillId="2" borderId="15" xfId="0" applyNumberFormat="1" applyFont="1" applyFill="1" applyBorder="1" applyAlignment="1">
      <alignment horizontal="right"/>
    </xf>
    <xf numFmtId="176" fontId="33" fillId="2" borderId="4" xfId="0" applyNumberFormat="1" applyFont="1" applyFill="1" applyBorder="1" applyAlignment="1">
      <alignment horizontal="right"/>
    </xf>
    <xf numFmtId="176" fontId="33" fillId="2" borderId="5" xfId="0" applyNumberFormat="1" applyFont="1" applyFill="1" applyBorder="1" applyAlignment="1">
      <alignment horizontal="right"/>
    </xf>
    <xf numFmtId="176" fontId="33" fillId="2" borderId="17" xfId="0" applyNumberFormat="1" applyFont="1" applyFill="1" applyBorder="1" applyAlignment="1">
      <alignment horizontal="right"/>
    </xf>
    <xf numFmtId="176" fontId="33" fillId="2" borderId="0" xfId="0" applyNumberFormat="1" applyFont="1" applyFill="1" applyAlignment="1">
      <alignment horizontal="right"/>
    </xf>
    <xf numFmtId="176" fontId="33" fillId="2" borderId="6" xfId="0" applyNumberFormat="1" applyFont="1" applyFill="1" applyBorder="1" applyAlignment="1">
      <alignment horizontal="right"/>
    </xf>
    <xf numFmtId="176" fontId="33" fillId="2" borderId="7" xfId="0" applyNumberFormat="1" applyFont="1" applyFill="1" applyBorder="1" applyAlignment="1">
      <alignment horizontal="right"/>
    </xf>
    <xf numFmtId="176" fontId="33" fillId="2" borderId="1" xfId="0" applyNumberFormat="1" applyFont="1" applyFill="1" applyBorder="1" applyAlignment="1">
      <alignment horizontal="right"/>
    </xf>
    <xf numFmtId="176" fontId="33" fillId="2" borderId="16" xfId="0" applyNumberFormat="1" applyFont="1" applyFill="1" applyBorder="1" applyAlignment="1">
      <alignment horizontal="right"/>
    </xf>
    <xf numFmtId="176" fontId="21" fillId="2" borderId="15" xfId="0" applyNumberFormat="1" applyFont="1" applyFill="1" applyBorder="1" applyAlignment="1">
      <alignment horizontal="right"/>
    </xf>
    <xf numFmtId="176" fontId="21" fillId="2" borderId="4" xfId="0" applyNumberFormat="1" applyFont="1" applyFill="1" applyBorder="1" applyAlignment="1">
      <alignment horizontal="right"/>
    </xf>
    <xf numFmtId="176" fontId="21" fillId="2" borderId="5" xfId="0" applyNumberFormat="1" applyFont="1" applyFill="1" applyBorder="1" applyAlignment="1">
      <alignment horizontal="right"/>
    </xf>
    <xf numFmtId="176" fontId="21" fillId="2" borderId="17" xfId="0" applyNumberFormat="1" applyFont="1" applyFill="1" applyBorder="1" applyAlignment="1">
      <alignment horizontal="right"/>
    </xf>
    <xf numFmtId="176" fontId="21" fillId="2" borderId="0" xfId="0" applyNumberFormat="1" applyFont="1" applyFill="1" applyAlignment="1">
      <alignment horizontal="right"/>
    </xf>
    <xf numFmtId="176" fontId="21" fillId="2" borderId="6" xfId="0" applyNumberFormat="1" applyFont="1" applyFill="1" applyBorder="1" applyAlignment="1">
      <alignment horizontal="right"/>
    </xf>
    <xf numFmtId="176" fontId="21" fillId="2" borderId="7" xfId="0" applyNumberFormat="1" applyFont="1" applyFill="1" applyBorder="1" applyAlignment="1">
      <alignment horizontal="right"/>
    </xf>
    <xf numFmtId="176" fontId="21" fillId="2" borderId="1" xfId="0" applyNumberFormat="1" applyFont="1" applyFill="1" applyBorder="1" applyAlignment="1">
      <alignment horizontal="right"/>
    </xf>
    <xf numFmtId="176" fontId="21" fillId="2" borderId="16" xfId="0" applyNumberFormat="1" applyFont="1" applyFill="1" applyBorder="1" applyAlignment="1">
      <alignment horizontal="right"/>
    </xf>
    <xf numFmtId="0" fontId="41" fillId="2" borderId="15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38" fontId="37" fillId="2" borderId="15" xfId="1" applyFont="1" applyFill="1" applyBorder="1" applyAlignment="1">
      <alignment vertical="center" shrinkToFit="1"/>
    </xf>
    <xf numFmtId="38" fontId="37" fillId="2" borderId="4" xfId="1" applyFont="1" applyFill="1" applyBorder="1" applyAlignment="1">
      <alignment vertical="center" shrinkToFit="1"/>
    </xf>
    <xf numFmtId="38" fontId="37" fillId="2" borderId="5" xfId="1" applyFont="1" applyFill="1" applyBorder="1" applyAlignment="1">
      <alignment vertical="center" shrinkToFit="1"/>
    </xf>
    <xf numFmtId="38" fontId="37" fillId="2" borderId="17" xfId="1" applyFont="1" applyFill="1" applyBorder="1" applyAlignment="1">
      <alignment vertical="center" shrinkToFit="1"/>
    </xf>
    <xf numFmtId="38" fontId="37" fillId="2" borderId="0" xfId="1" applyFont="1" applyFill="1" applyBorder="1" applyAlignment="1">
      <alignment vertical="center" shrinkToFit="1"/>
    </xf>
    <xf numFmtId="38" fontId="37" fillId="2" borderId="6" xfId="1" applyFont="1" applyFill="1" applyBorder="1" applyAlignment="1">
      <alignment vertical="center" shrinkToFit="1"/>
    </xf>
    <xf numFmtId="38" fontId="37" fillId="2" borderId="15" xfId="1" applyFont="1" applyFill="1" applyBorder="1" applyAlignment="1">
      <alignment horizontal="center" vertical="center" shrinkToFit="1"/>
    </xf>
    <xf numFmtId="38" fontId="37" fillId="2" borderId="4" xfId="1" applyFont="1" applyFill="1" applyBorder="1" applyAlignment="1">
      <alignment horizontal="center" vertical="center" shrinkToFit="1"/>
    </xf>
    <xf numFmtId="38" fontId="37" fillId="2" borderId="5" xfId="1" applyFont="1" applyFill="1" applyBorder="1" applyAlignment="1">
      <alignment horizontal="center" vertical="center" shrinkToFit="1"/>
    </xf>
    <xf numFmtId="38" fontId="37" fillId="2" borderId="17" xfId="1" applyFont="1" applyFill="1" applyBorder="1" applyAlignment="1">
      <alignment horizontal="center" vertical="center" shrinkToFit="1"/>
    </xf>
    <xf numFmtId="38" fontId="37" fillId="2" borderId="0" xfId="1" applyFont="1" applyFill="1" applyBorder="1" applyAlignment="1">
      <alignment horizontal="center" vertical="center" shrinkToFit="1"/>
    </xf>
    <xf numFmtId="38" fontId="37" fillId="2" borderId="6" xfId="1" applyFont="1" applyFill="1" applyBorder="1" applyAlignment="1">
      <alignment horizontal="center" vertical="center" shrinkToFit="1"/>
    </xf>
    <xf numFmtId="38" fontId="37" fillId="2" borderId="7" xfId="1" applyFont="1" applyFill="1" applyBorder="1" applyAlignment="1">
      <alignment horizontal="center" vertical="center" shrinkToFit="1"/>
    </xf>
    <xf numFmtId="38" fontId="37" fillId="2" borderId="1" xfId="1" applyFont="1" applyFill="1" applyBorder="1" applyAlignment="1">
      <alignment horizontal="center" vertical="center" shrinkToFit="1"/>
    </xf>
    <xf numFmtId="38" fontId="37" fillId="2" borderId="16" xfId="1" applyFont="1" applyFill="1" applyBorder="1" applyAlignment="1">
      <alignment horizontal="center" vertical="center" shrinkToFit="1"/>
    </xf>
    <xf numFmtId="38" fontId="37" fillId="2" borderId="7" xfId="1" applyFont="1" applyFill="1" applyBorder="1" applyAlignment="1">
      <alignment vertical="center" shrinkToFit="1"/>
    </xf>
    <xf numFmtId="38" fontId="37" fillId="2" borderId="1" xfId="1" applyFont="1" applyFill="1" applyBorder="1" applyAlignment="1">
      <alignment vertical="center" shrinkToFit="1"/>
    </xf>
    <xf numFmtId="38" fontId="37" fillId="2" borderId="16" xfId="1" applyFont="1" applyFill="1" applyBorder="1" applyAlignment="1">
      <alignment vertical="center" shrinkToFi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176" fontId="31" fillId="2" borderId="15" xfId="0" applyNumberFormat="1" applyFont="1" applyFill="1" applyBorder="1" applyAlignment="1">
      <alignment horizontal="center" vertical="center"/>
    </xf>
    <xf numFmtId="176" fontId="31" fillId="2" borderId="4" xfId="0" applyNumberFormat="1" applyFont="1" applyFill="1" applyBorder="1" applyAlignment="1">
      <alignment horizontal="center" vertical="center"/>
    </xf>
    <xf numFmtId="176" fontId="31" fillId="2" borderId="5" xfId="0" applyNumberFormat="1" applyFont="1" applyFill="1" applyBorder="1" applyAlignment="1">
      <alignment horizontal="center" vertical="center"/>
    </xf>
    <xf numFmtId="176" fontId="31" fillId="2" borderId="6" xfId="0" applyNumberFormat="1" applyFont="1" applyFill="1" applyBorder="1" applyAlignment="1">
      <alignment horizontal="center" vertical="center"/>
    </xf>
    <xf numFmtId="176" fontId="31" fillId="2" borderId="16" xfId="0" applyNumberFormat="1" applyFont="1" applyFill="1" applyBorder="1" applyAlignment="1">
      <alignment horizontal="center" vertical="center"/>
    </xf>
    <xf numFmtId="9" fontId="23" fillId="2" borderId="15" xfId="0" applyNumberFormat="1" applyFont="1" applyFill="1" applyBorder="1" applyAlignment="1">
      <alignment horizontal="center" vertical="center"/>
    </xf>
    <xf numFmtId="9" fontId="23" fillId="2" borderId="4" xfId="0" applyNumberFormat="1" applyFont="1" applyFill="1" applyBorder="1" applyAlignment="1">
      <alignment horizontal="center" vertical="center"/>
    </xf>
    <xf numFmtId="9" fontId="23" fillId="2" borderId="5" xfId="0" applyNumberFormat="1" applyFont="1" applyFill="1" applyBorder="1" applyAlignment="1">
      <alignment horizontal="center" vertical="center"/>
    </xf>
    <xf numFmtId="9" fontId="23" fillId="2" borderId="17" xfId="0" applyNumberFormat="1" applyFont="1" applyFill="1" applyBorder="1" applyAlignment="1">
      <alignment horizontal="center" vertical="center"/>
    </xf>
    <xf numFmtId="9" fontId="23" fillId="2" borderId="0" xfId="0" applyNumberFormat="1" applyFont="1" applyFill="1" applyAlignment="1">
      <alignment horizontal="center" vertical="center"/>
    </xf>
    <xf numFmtId="9" fontId="23" fillId="2" borderId="6" xfId="0" applyNumberFormat="1" applyFont="1" applyFill="1" applyBorder="1" applyAlignment="1">
      <alignment horizontal="center" vertical="center"/>
    </xf>
    <xf numFmtId="9" fontId="23" fillId="2" borderId="7" xfId="0" applyNumberFormat="1" applyFont="1" applyFill="1" applyBorder="1" applyAlignment="1">
      <alignment horizontal="center" vertical="center"/>
    </xf>
    <xf numFmtId="9" fontId="23" fillId="2" borderId="1" xfId="0" applyNumberFormat="1" applyFont="1" applyFill="1" applyBorder="1" applyAlignment="1">
      <alignment horizontal="center" vertical="center"/>
    </xf>
    <xf numFmtId="9" fontId="23" fillId="2" borderId="16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35" fillId="2" borderId="4" xfId="0" applyFont="1" applyFill="1" applyBorder="1">
      <alignment vertical="center"/>
    </xf>
    <xf numFmtId="0" fontId="35" fillId="2" borderId="5" xfId="0" applyFont="1" applyFill="1" applyBorder="1">
      <alignment vertical="center"/>
    </xf>
    <xf numFmtId="0" fontId="35" fillId="2" borderId="0" xfId="0" applyFont="1" applyFill="1">
      <alignment vertical="center"/>
    </xf>
    <xf numFmtId="0" fontId="35" fillId="2" borderId="6" xfId="0" applyFont="1" applyFill="1" applyBorder="1">
      <alignment vertical="center"/>
    </xf>
    <xf numFmtId="0" fontId="35" fillId="2" borderId="1" xfId="0" applyFont="1" applyFill="1" applyBorder="1">
      <alignment vertical="center"/>
    </xf>
    <xf numFmtId="0" fontId="35" fillId="2" borderId="16" xfId="0" applyFont="1" applyFill="1" applyBorder="1">
      <alignment vertical="center"/>
    </xf>
    <xf numFmtId="0" fontId="20" fillId="2" borderId="4" xfId="0" applyFont="1" applyFill="1" applyBorder="1" applyAlignment="1"/>
    <xf numFmtId="0" fontId="20" fillId="2" borderId="0" xfId="0" applyFont="1" applyFill="1" applyAlignment="1"/>
    <xf numFmtId="0" fontId="4" fillId="2" borderId="3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horizontal="center"/>
    </xf>
    <xf numFmtId="179" fontId="4" fillId="2" borderId="1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33" xfId="1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 shrinkToFit="1"/>
    </xf>
    <xf numFmtId="0" fontId="24" fillId="3" borderId="4" xfId="0" applyFont="1" applyFill="1" applyBorder="1" applyAlignment="1">
      <alignment horizontal="center" vertical="center" shrinkToFit="1"/>
    </xf>
    <xf numFmtId="0" fontId="24" fillId="3" borderId="5" xfId="0" applyFont="1" applyFill="1" applyBorder="1" applyAlignment="1">
      <alignment horizontal="center" vertical="center" shrinkToFit="1"/>
    </xf>
    <xf numFmtId="0" fontId="24" fillId="3" borderId="25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26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24" fillId="3" borderId="16" xfId="0" applyFont="1" applyFill="1" applyBorder="1" applyAlignment="1">
      <alignment horizontal="center" vertical="center" shrinkToFit="1"/>
    </xf>
    <xf numFmtId="178" fontId="9" fillId="3" borderId="15" xfId="1" applyNumberFormat="1" applyFont="1" applyFill="1" applyBorder="1" applyAlignment="1">
      <alignment horizontal="right"/>
    </xf>
    <xf numFmtId="178" fontId="9" fillId="3" borderId="4" xfId="1" applyNumberFormat="1" applyFont="1" applyFill="1" applyBorder="1" applyAlignment="1">
      <alignment horizontal="right"/>
    </xf>
    <xf numFmtId="178" fontId="9" fillId="3" borderId="5" xfId="1" applyNumberFormat="1" applyFont="1" applyFill="1" applyBorder="1" applyAlignment="1">
      <alignment horizontal="right"/>
    </xf>
    <xf numFmtId="176" fontId="9" fillId="3" borderId="4" xfId="0" applyNumberFormat="1" applyFont="1" applyFill="1" applyBorder="1" applyAlignment="1">
      <alignment horizontal="right"/>
    </xf>
    <xf numFmtId="176" fontId="9" fillId="3" borderId="5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right"/>
    </xf>
    <xf numFmtId="176" fontId="9" fillId="3" borderId="15" xfId="0" applyNumberFormat="1" applyFont="1" applyFill="1" applyBorder="1" applyAlignment="1">
      <alignment horizontal="right"/>
    </xf>
    <xf numFmtId="0" fontId="9" fillId="3" borderId="3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right"/>
    </xf>
    <xf numFmtId="0" fontId="9" fillId="3" borderId="64" xfId="0" applyFont="1" applyFill="1" applyBorder="1" applyAlignment="1">
      <alignment horizontal="center"/>
    </xf>
    <xf numFmtId="0" fontId="9" fillId="3" borderId="65" xfId="0" applyFont="1" applyFill="1" applyBorder="1" applyAlignment="1">
      <alignment horizontal="center"/>
    </xf>
    <xf numFmtId="0" fontId="9" fillId="3" borderId="66" xfId="0" applyFont="1" applyFill="1" applyBorder="1" applyAlignment="1">
      <alignment horizontal="center"/>
    </xf>
    <xf numFmtId="38" fontId="9" fillId="3" borderId="67" xfId="1" applyFont="1" applyFill="1" applyBorder="1" applyAlignment="1">
      <alignment horizontal="right"/>
    </xf>
    <xf numFmtId="38" fontId="9" fillId="3" borderId="65" xfId="1" applyFont="1" applyFill="1" applyBorder="1" applyAlignment="1">
      <alignment horizontal="right"/>
    </xf>
    <xf numFmtId="38" fontId="9" fillId="3" borderId="51" xfId="1" applyFont="1" applyFill="1" applyBorder="1" applyAlignment="1">
      <alignment horizontal="right"/>
    </xf>
    <xf numFmtId="176" fontId="9" fillId="3" borderId="2" xfId="0" applyNumberFormat="1" applyFont="1" applyFill="1" applyBorder="1" applyAlignment="1">
      <alignment horizontal="right"/>
    </xf>
    <xf numFmtId="176" fontId="9" fillId="3" borderId="8" xfId="0" applyNumberFormat="1" applyFont="1" applyFill="1" applyBorder="1" applyAlignment="1">
      <alignment horizontal="right"/>
    </xf>
    <xf numFmtId="176" fontId="9" fillId="3" borderId="3" xfId="0" applyNumberFormat="1" applyFont="1" applyFill="1" applyBorder="1" applyAlignment="1">
      <alignment horizontal="right"/>
    </xf>
    <xf numFmtId="176" fontId="9" fillId="3" borderId="39" xfId="0" applyNumberFormat="1" applyFont="1" applyFill="1" applyBorder="1" applyAlignment="1">
      <alignment horizontal="right"/>
    </xf>
    <xf numFmtId="178" fontId="9" fillId="3" borderId="2" xfId="1" applyNumberFormat="1" applyFont="1" applyFill="1" applyBorder="1" applyAlignment="1">
      <alignment horizontal="right"/>
    </xf>
    <xf numFmtId="178" fontId="9" fillId="3" borderId="8" xfId="1" applyNumberFormat="1" applyFont="1" applyFill="1" applyBorder="1" applyAlignment="1">
      <alignment horizontal="right"/>
    </xf>
    <xf numFmtId="178" fontId="9" fillId="3" borderId="3" xfId="1" applyNumberFormat="1" applyFont="1" applyFill="1" applyBorder="1" applyAlignment="1">
      <alignment horizontal="right"/>
    </xf>
    <xf numFmtId="177" fontId="9" fillId="3" borderId="8" xfId="0" applyNumberFormat="1" applyFont="1" applyFill="1" applyBorder="1" applyAlignment="1">
      <alignment horizontal="right"/>
    </xf>
    <xf numFmtId="0" fontId="9" fillId="3" borderId="1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177" fontId="9" fillId="3" borderId="18" xfId="0" applyNumberFormat="1" applyFont="1" applyFill="1" applyBorder="1" applyAlignment="1">
      <alignment horizontal="right"/>
    </xf>
    <xf numFmtId="177" fontId="9" fillId="3" borderId="15" xfId="0" applyNumberFormat="1" applyFont="1" applyFill="1" applyBorder="1" applyAlignment="1">
      <alignment horizontal="right"/>
    </xf>
    <xf numFmtId="0" fontId="9" fillId="3" borderId="62" xfId="0" applyFont="1" applyFill="1" applyBorder="1" applyAlignment="1">
      <alignment horizontal="center"/>
    </xf>
    <xf numFmtId="0" fontId="9" fillId="3" borderId="49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38" fontId="9" fillId="3" borderId="21" xfId="1" applyFont="1" applyFill="1" applyBorder="1" applyAlignment="1">
      <alignment horizontal="right"/>
    </xf>
    <xf numFmtId="38" fontId="9" fillId="3" borderId="49" xfId="1" applyFont="1" applyFill="1" applyBorder="1" applyAlignment="1">
      <alignment horizontal="right"/>
    </xf>
    <xf numFmtId="38" fontId="9" fillId="3" borderId="24" xfId="1" applyFont="1" applyFill="1" applyBorder="1" applyAlignment="1">
      <alignment horizontal="right"/>
    </xf>
    <xf numFmtId="176" fontId="9" fillId="3" borderId="18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/>
    </xf>
    <xf numFmtId="0" fontId="9" fillId="3" borderId="7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69" xfId="0" applyFont="1" applyFill="1" applyBorder="1" applyAlignment="1">
      <alignment horizontal="center"/>
    </xf>
    <xf numFmtId="177" fontId="9" fillId="3" borderId="9" xfId="0" applyNumberFormat="1" applyFont="1" applyFill="1" applyBorder="1" applyAlignment="1">
      <alignment horizontal="right"/>
    </xf>
    <xf numFmtId="177" fontId="9" fillId="3" borderId="7" xfId="0" applyNumberFormat="1" applyFont="1" applyFill="1" applyBorder="1" applyAlignment="1">
      <alignment horizontal="right"/>
    </xf>
    <xf numFmtId="0" fontId="9" fillId="3" borderId="85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38" fontId="9" fillId="3" borderId="23" xfId="1" applyFont="1" applyFill="1" applyBorder="1" applyAlignment="1">
      <alignment horizontal="right"/>
    </xf>
    <xf numFmtId="38" fontId="9" fillId="3" borderId="43" xfId="1" applyFont="1" applyFill="1" applyBorder="1" applyAlignment="1">
      <alignment horizontal="right"/>
    </xf>
    <xf numFmtId="38" fontId="9" fillId="3" borderId="26" xfId="1" applyFont="1" applyFill="1" applyBorder="1" applyAlignment="1">
      <alignment horizontal="right"/>
    </xf>
    <xf numFmtId="176" fontId="9" fillId="3" borderId="7" xfId="0" applyNumberFormat="1" applyFont="1" applyFill="1" applyBorder="1" applyAlignment="1">
      <alignment horizontal="right"/>
    </xf>
    <xf numFmtId="176" fontId="9" fillId="3" borderId="1" xfId="0" applyNumberFormat="1" applyFont="1" applyFill="1" applyBorder="1" applyAlignment="1">
      <alignment horizontal="right"/>
    </xf>
    <xf numFmtId="176" fontId="9" fillId="3" borderId="16" xfId="0" applyNumberFormat="1" applyFont="1" applyFill="1" applyBorder="1" applyAlignment="1">
      <alignment horizontal="right"/>
    </xf>
    <xf numFmtId="176" fontId="9" fillId="3" borderId="9" xfId="0" applyNumberFormat="1" applyFont="1" applyFill="1" applyBorder="1" applyAlignment="1">
      <alignment horizontal="right"/>
    </xf>
    <xf numFmtId="178" fontId="9" fillId="3" borderId="7" xfId="1" applyNumberFormat="1" applyFont="1" applyFill="1" applyBorder="1" applyAlignment="1">
      <alignment horizontal="right"/>
    </xf>
    <xf numFmtId="178" fontId="9" fillId="3" borderId="1" xfId="1" applyNumberFormat="1" applyFont="1" applyFill="1" applyBorder="1" applyAlignment="1">
      <alignment horizontal="right"/>
    </xf>
    <xf numFmtId="178" fontId="9" fillId="3" borderId="16" xfId="1" applyNumberFormat="1" applyFont="1" applyFill="1" applyBorder="1" applyAlignment="1">
      <alignment horizontal="right"/>
    </xf>
    <xf numFmtId="176" fontId="9" fillId="3" borderId="41" xfId="0" applyNumberFormat="1" applyFont="1" applyFill="1" applyBorder="1" applyAlignment="1">
      <alignment horizontal="right"/>
    </xf>
    <xf numFmtId="176" fontId="9" fillId="3" borderId="47" xfId="0" applyNumberFormat="1" applyFont="1" applyFill="1" applyBorder="1" applyAlignment="1">
      <alignment horizontal="right"/>
    </xf>
    <xf numFmtId="177" fontId="9" fillId="3" borderId="1" xfId="0" applyNumberFormat="1" applyFont="1" applyFill="1" applyBorder="1" applyAlignment="1">
      <alignment horizontal="right"/>
    </xf>
    <xf numFmtId="176" fontId="9" fillId="3" borderId="17" xfId="0" applyNumberFormat="1" applyFont="1" applyFill="1" applyBorder="1" applyAlignment="1">
      <alignment horizontal="right"/>
    </xf>
    <xf numFmtId="176" fontId="9" fillId="3" borderId="0" xfId="0" applyNumberFormat="1" applyFont="1" applyFill="1" applyAlignment="1">
      <alignment horizontal="right"/>
    </xf>
    <xf numFmtId="176" fontId="9" fillId="3" borderId="6" xfId="0" applyNumberFormat="1" applyFont="1" applyFill="1" applyBorder="1" applyAlignment="1">
      <alignment horizontal="right"/>
    </xf>
    <xf numFmtId="178" fontId="9" fillId="3" borderId="17" xfId="1" applyNumberFormat="1" applyFont="1" applyFill="1" applyBorder="1" applyAlignment="1">
      <alignment horizontal="right"/>
    </xf>
    <xf numFmtId="178" fontId="9" fillId="3" borderId="0" xfId="1" applyNumberFormat="1" applyFont="1" applyFill="1" applyBorder="1" applyAlignment="1">
      <alignment horizontal="right"/>
    </xf>
    <xf numFmtId="176" fontId="4" fillId="0" borderId="1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right"/>
    </xf>
    <xf numFmtId="0" fontId="18" fillId="3" borderId="16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right"/>
    </xf>
    <xf numFmtId="176" fontId="9" fillId="3" borderId="91" xfId="0" applyNumberFormat="1" applyFont="1" applyFill="1" applyBorder="1" applyAlignment="1">
      <alignment horizontal="right"/>
    </xf>
    <xf numFmtId="0" fontId="4" fillId="0" borderId="91" xfId="0" applyFont="1" applyBorder="1" applyAlignment="1">
      <alignment horizontal="center" vertical="center"/>
    </xf>
    <xf numFmtId="178" fontId="9" fillId="3" borderId="39" xfId="1" applyNumberFormat="1" applyFont="1" applyFill="1" applyBorder="1" applyAlignment="1">
      <alignment horizontal="right"/>
    </xf>
    <xf numFmtId="38" fontId="9" fillId="3" borderId="39" xfId="1" applyFont="1" applyFill="1" applyBorder="1" applyAlignment="1">
      <alignment horizontal="right"/>
    </xf>
    <xf numFmtId="178" fontId="9" fillId="3" borderId="90" xfId="1" applyNumberFormat="1" applyFont="1" applyFill="1" applyBorder="1" applyAlignment="1">
      <alignment horizontal="right"/>
    </xf>
    <xf numFmtId="0" fontId="9" fillId="3" borderId="39" xfId="0" applyFont="1" applyFill="1" applyBorder="1" applyAlignment="1">
      <alignment horizontal="right"/>
    </xf>
    <xf numFmtId="0" fontId="9" fillId="3" borderId="91" xfId="0" applyFont="1" applyFill="1" applyBorder="1" applyAlignment="1">
      <alignment horizontal="right"/>
    </xf>
    <xf numFmtId="0" fontId="20" fillId="2" borderId="98" xfId="0" applyFont="1" applyFill="1" applyBorder="1" applyAlignment="1">
      <alignment horizontal="center" vertical="center"/>
    </xf>
    <xf numFmtId="0" fontId="20" fillId="2" borderId="99" xfId="0" applyFont="1" applyFill="1" applyBorder="1" applyAlignment="1">
      <alignment horizontal="center" vertical="center"/>
    </xf>
    <xf numFmtId="176" fontId="18" fillId="3" borderId="99" xfId="0" applyNumberFormat="1" applyFont="1" applyFill="1" applyBorder="1" applyAlignment="1">
      <alignment horizontal="right"/>
    </xf>
    <xf numFmtId="0" fontId="18" fillId="3" borderId="99" xfId="0" applyFont="1" applyFill="1" applyBorder="1" applyAlignment="1">
      <alignment horizontal="right"/>
    </xf>
    <xf numFmtId="0" fontId="18" fillId="3" borderId="100" xfId="0" applyFont="1" applyFill="1" applyBorder="1" applyAlignment="1">
      <alignment horizontal="right"/>
    </xf>
    <xf numFmtId="0" fontId="9" fillId="3" borderId="15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6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4329</xdr:rowOff>
    </xdr:from>
    <xdr:to>
      <xdr:col>13</xdr:col>
      <xdr:colOff>148648</xdr:colOff>
      <xdr:row>9</xdr:row>
      <xdr:rowOff>1464</xdr:rowOff>
    </xdr:to>
    <xdr:pic>
      <xdr:nvPicPr>
        <xdr:cNvPr id="8" name="Picture 192">
          <a:extLst>
            <a:ext uri="{FF2B5EF4-FFF2-40B4-BE49-F238E27FC236}">
              <a16:creationId xmlns:a16="http://schemas.microsoft.com/office/drawing/2014/main" id="{0379B46E-3BED-4641-872A-70EA7D94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70"/>
          <a:ext cx="2270125" cy="35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66</xdr:col>
      <xdr:colOff>73269</xdr:colOff>
      <xdr:row>31</xdr:row>
      <xdr:rowOff>0</xdr:rowOff>
    </xdr:from>
    <xdr:ext cx="646331" cy="2211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A21D8-8779-43E8-97A8-8EB812A99DBB}"/>
            </a:ext>
          </a:extLst>
        </xdr:cNvPr>
        <xdr:cNvSpPr txBox="1"/>
      </xdr:nvSpPr>
      <xdr:spPr>
        <a:xfrm>
          <a:off x="7627327" y="1655885"/>
          <a:ext cx="646331" cy="221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/>
            <a:t>（カタカナ）</a:t>
          </a:r>
        </a:p>
      </xdr:txBody>
    </xdr:sp>
    <xdr:clientData/>
  </xdr:oneCellAnchor>
  <xdr:oneCellAnchor>
    <xdr:from>
      <xdr:col>101</xdr:col>
      <xdr:colOff>133350</xdr:colOff>
      <xdr:row>41</xdr:row>
      <xdr:rowOff>95250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C83B214-B34A-3897-813E-A8C40B112037}"/>
            </a:ext>
          </a:extLst>
        </xdr:cNvPr>
        <xdr:cNvSpPr txBox="1"/>
      </xdr:nvSpPr>
      <xdr:spPr>
        <a:xfrm>
          <a:off x="1349692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4329</xdr:rowOff>
    </xdr:from>
    <xdr:to>
      <xdr:col>13</xdr:col>
      <xdr:colOff>148648</xdr:colOff>
      <xdr:row>9</xdr:row>
      <xdr:rowOff>1464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6F8D1CAB-1E2C-4CA6-B6C5-5F0E8CB0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79"/>
          <a:ext cx="2272723" cy="33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66</xdr:col>
      <xdr:colOff>38205</xdr:colOff>
      <xdr:row>31</xdr:row>
      <xdr:rowOff>6804</xdr:rowOff>
    </xdr:from>
    <xdr:ext cx="723275" cy="2425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8EED4E-E4F0-4F5E-B14E-B5BDED863AB9}"/>
            </a:ext>
          </a:extLst>
        </xdr:cNvPr>
        <xdr:cNvSpPr txBox="1"/>
      </xdr:nvSpPr>
      <xdr:spPr>
        <a:xfrm>
          <a:off x="7590169" y="1632858"/>
          <a:ext cx="723275" cy="24250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（カタカナ）</a:t>
          </a:r>
        </a:p>
      </xdr:txBody>
    </xdr:sp>
    <xdr:clientData/>
  </xdr:oneCellAnchor>
  <xdr:twoCellAnchor>
    <xdr:from>
      <xdr:col>16</xdr:col>
      <xdr:colOff>29765</xdr:colOff>
      <xdr:row>53</xdr:row>
      <xdr:rowOff>41675</xdr:rowOff>
    </xdr:from>
    <xdr:to>
      <xdr:col>16</xdr:col>
      <xdr:colOff>136923</xdr:colOff>
      <xdr:row>53</xdr:row>
      <xdr:rowOff>160734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F2FCB615-8399-991B-7409-CAF958210154}"/>
            </a:ext>
          </a:extLst>
        </xdr:cNvPr>
        <xdr:cNvSpPr/>
      </xdr:nvSpPr>
      <xdr:spPr>
        <a:xfrm>
          <a:off x="2672953" y="4947050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4329</xdr:rowOff>
    </xdr:from>
    <xdr:to>
      <xdr:col>13</xdr:col>
      <xdr:colOff>148648</xdr:colOff>
      <xdr:row>9</xdr:row>
      <xdr:rowOff>1465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9FA711B4-5827-4A51-A4E3-2B7E3FAE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79"/>
          <a:ext cx="2272723" cy="34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66</xdr:col>
      <xdr:colOff>43962</xdr:colOff>
      <xdr:row>31</xdr:row>
      <xdr:rowOff>14655</xdr:rowOff>
    </xdr:from>
    <xdr:ext cx="723275" cy="2425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FBE4BE9-2287-417D-A1E8-B519453A19E2}"/>
            </a:ext>
          </a:extLst>
        </xdr:cNvPr>
        <xdr:cNvSpPr txBox="1"/>
      </xdr:nvSpPr>
      <xdr:spPr>
        <a:xfrm>
          <a:off x="7598020" y="1758463"/>
          <a:ext cx="723275" cy="24250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（カタカナ）</a:t>
          </a:r>
        </a:p>
      </xdr:txBody>
    </xdr:sp>
    <xdr:clientData/>
  </xdr:oneCellAnchor>
  <xdr:twoCellAnchor>
    <xdr:from>
      <xdr:col>16</xdr:col>
      <xdr:colOff>24176</xdr:colOff>
      <xdr:row>53</xdr:row>
      <xdr:rowOff>36263</xdr:rowOff>
    </xdr:from>
    <xdr:to>
      <xdr:col>16</xdr:col>
      <xdr:colOff>131334</xdr:colOff>
      <xdr:row>53</xdr:row>
      <xdr:rowOff>155322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6F3AD408-2136-41F4-997C-273048139AB0}"/>
            </a:ext>
          </a:extLst>
        </xdr:cNvPr>
        <xdr:cNvSpPr/>
      </xdr:nvSpPr>
      <xdr:spPr>
        <a:xfrm>
          <a:off x="2693110" y="4955901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4329</xdr:rowOff>
    </xdr:from>
    <xdr:to>
      <xdr:col>13</xdr:col>
      <xdr:colOff>148648</xdr:colOff>
      <xdr:row>9</xdr:row>
      <xdr:rowOff>5698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A7D19338-81FF-4EC2-A5CF-1CCBA972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79"/>
          <a:ext cx="2272723" cy="34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76</xdr:row>
      <xdr:rowOff>4329</xdr:rowOff>
    </xdr:from>
    <xdr:ext cx="2275898" cy="318869"/>
    <xdr:pic>
      <xdr:nvPicPr>
        <xdr:cNvPr id="4" name="Picture 192">
          <a:extLst>
            <a:ext uri="{FF2B5EF4-FFF2-40B4-BE49-F238E27FC236}">
              <a16:creationId xmlns:a16="http://schemas.microsoft.com/office/drawing/2014/main" id="{FC139883-DAA9-49B3-AF02-8C81BD51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9529"/>
          <a:ext cx="2275898" cy="318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4329</xdr:rowOff>
    </xdr:from>
    <xdr:ext cx="2275898" cy="318869"/>
    <xdr:pic>
      <xdr:nvPicPr>
        <xdr:cNvPr id="6" name="Picture 192">
          <a:extLst>
            <a:ext uri="{FF2B5EF4-FFF2-40B4-BE49-F238E27FC236}">
              <a16:creationId xmlns:a16="http://schemas.microsoft.com/office/drawing/2014/main" id="{2BF45E7F-6A21-4AC6-89FB-02BF0BC0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63279"/>
          <a:ext cx="2275898" cy="318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15874</xdr:colOff>
      <xdr:row>47</xdr:row>
      <xdr:rowOff>76729</xdr:rowOff>
    </xdr:from>
    <xdr:to>
      <xdr:col>50</xdr:col>
      <xdr:colOff>32573</xdr:colOff>
      <xdr:row>51</xdr:row>
      <xdr:rowOff>2647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901175-9B25-4242-925E-8894131B7C91}"/>
            </a:ext>
          </a:extLst>
        </xdr:cNvPr>
        <xdr:cNvSpPr txBox="1"/>
      </xdr:nvSpPr>
      <xdr:spPr>
        <a:xfrm>
          <a:off x="3278187" y="3537479"/>
          <a:ext cx="2778949" cy="8149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002060"/>
              </a:solidFill>
            </a:rPr>
            <a:t>材料費の場合</a:t>
          </a:r>
        </a:p>
      </xdr:txBody>
    </xdr:sp>
    <xdr:clientData/>
  </xdr:twoCellAnchor>
  <xdr:twoCellAnchor>
    <xdr:from>
      <xdr:col>20</xdr:col>
      <xdr:colOff>66013</xdr:colOff>
      <xdr:row>3</xdr:row>
      <xdr:rowOff>248</xdr:rowOff>
    </xdr:from>
    <xdr:to>
      <xdr:col>28</xdr:col>
      <xdr:colOff>73144</xdr:colOff>
      <xdr:row>8</xdr:row>
      <xdr:rowOff>19830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707967F-6B45-4D95-9D57-E45EF9574ACE}"/>
            </a:ext>
          </a:extLst>
        </xdr:cNvPr>
        <xdr:cNvSpPr/>
      </xdr:nvSpPr>
      <xdr:spPr>
        <a:xfrm rot="11186118" flipV="1">
          <a:off x="3175645" y="168336"/>
          <a:ext cx="769131" cy="299729"/>
        </a:xfrm>
        <a:prstGeom prst="wedgeRectCallout">
          <a:avLst>
            <a:gd name="adj1" fmla="val 22790"/>
            <a:gd name="adj2" fmla="val 270261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和広担当</a:t>
          </a:r>
        </a:p>
      </xdr:txBody>
    </xdr:sp>
    <xdr:clientData/>
  </xdr:twoCellAnchor>
  <xdr:twoCellAnchor>
    <xdr:from>
      <xdr:col>2</xdr:col>
      <xdr:colOff>66144</xdr:colOff>
      <xdr:row>118</xdr:row>
      <xdr:rowOff>55563</xdr:rowOff>
    </xdr:from>
    <xdr:to>
      <xdr:col>19</xdr:col>
      <xdr:colOff>95248</xdr:colOff>
      <xdr:row>123</xdr:row>
      <xdr:rowOff>206375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1F791D-1D8A-420D-A618-B5D310FEB1E8}"/>
            </a:ext>
          </a:extLst>
        </xdr:cNvPr>
        <xdr:cNvSpPr txBox="1"/>
      </xdr:nvSpPr>
      <xdr:spPr>
        <a:xfrm>
          <a:off x="320144" y="10247313"/>
          <a:ext cx="2846917" cy="12620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002060"/>
              </a:solidFill>
            </a:rPr>
            <a:t>内訳が記入しきれ　ない場合</a:t>
          </a:r>
        </a:p>
      </xdr:txBody>
    </xdr:sp>
    <xdr:clientData/>
  </xdr:twoCellAnchor>
  <xdr:twoCellAnchor>
    <xdr:from>
      <xdr:col>26</xdr:col>
      <xdr:colOff>10583</xdr:colOff>
      <xdr:row>119</xdr:row>
      <xdr:rowOff>198438</xdr:rowOff>
    </xdr:from>
    <xdr:to>
      <xdr:col>46</xdr:col>
      <xdr:colOff>67857</xdr:colOff>
      <xdr:row>122</xdr:row>
      <xdr:rowOff>198438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7508B3B3-82EB-4F0D-8802-EFE696D096C8}"/>
            </a:ext>
          </a:extLst>
        </xdr:cNvPr>
        <xdr:cNvSpPr/>
      </xdr:nvSpPr>
      <xdr:spPr>
        <a:xfrm>
          <a:off x="3749146" y="10612438"/>
          <a:ext cx="1962274" cy="666750"/>
        </a:xfrm>
        <a:prstGeom prst="wedgeRectCallout">
          <a:avLst>
            <a:gd name="adj1" fmla="val -85563"/>
            <a:gd name="adj2" fmla="val 36416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52917</xdr:colOff>
      <xdr:row>119</xdr:row>
      <xdr:rowOff>158751</xdr:rowOff>
    </xdr:from>
    <xdr:to>
      <xdr:col>50</xdr:col>
      <xdr:colOff>79885</xdr:colOff>
      <xdr:row>123</xdr:row>
      <xdr:rowOff>61384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2ACAE2-2F1D-4579-A4AC-96A4E3F0ECB5}"/>
            </a:ext>
          </a:extLst>
        </xdr:cNvPr>
        <xdr:cNvSpPr txBox="1"/>
      </xdr:nvSpPr>
      <xdr:spPr>
        <a:xfrm>
          <a:off x="3410480" y="10572751"/>
          <a:ext cx="2693968" cy="791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別紙御社請求書を添付</a:t>
          </a:r>
        </a:p>
      </xdr:txBody>
    </xdr:sp>
    <xdr:clientData/>
  </xdr:twoCellAnchor>
  <xdr:twoCellAnchor>
    <xdr:from>
      <xdr:col>4</xdr:col>
      <xdr:colOff>138547</xdr:colOff>
      <xdr:row>194</xdr:row>
      <xdr:rowOff>77931</xdr:rowOff>
    </xdr:from>
    <xdr:to>
      <xdr:col>19</xdr:col>
      <xdr:colOff>77932</xdr:colOff>
      <xdr:row>198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5D92E3-3D7B-4F34-95A6-9CBC56D22B33}"/>
            </a:ext>
          </a:extLst>
        </xdr:cNvPr>
        <xdr:cNvSpPr txBox="1"/>
      </xdr:nvSpPr>
      <xdr:spPr>
        <a:xfrm>
          <a:off x="633847" y="18061131"/>
          <a:ext cx="2482560" cy="11286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002060"/>
              </a:solidFill>
            </a:rPr>
            <a:t>外注費・労務費　　　の場合</a:t>
          </a:r>
        </a:p>
      </xdr:txBody>
    </xdr:sp>
    <xdr:clientData/>
  </xdr:twoCellAnchor>
  <xdr:twoCellAnchor>
    <xdr:from>
      <xdr:col>58</xdr:col>
      <xdr:colOff>35598</xdr:colOff>
      <xdr:row>41</xdr:row>
      <xdr:rowOff>43296</xdr:rowOff>
    </xdr:from>
    <xdr:to>
      <xdr:col>89</xdr:col>
      <xdr:colOff>51955</xdr:colOff>
      <xdr:row>52</xdr:row>
      <xdr:rowOff>201084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C021847-28AA-4D2C-A6D9-23D229B84FB6}"/>
            </a:ext>
          </a:extLst>
        </xdr:cNvPr>
        <xdr:cNvCxnSpPr/>
      </xdr:nvCxnSpPr>
      <xdr:spPr>
        <a:xfrm flipH="1">
          <a:off x="6788823" y="2205471"/>
          <a:ext cx="2978632" cy="30057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53</xdr:row>
      <xdr:rowOff>47625</xdr:rowOff>
    </xdr:from>
    <xdr:to>
      <xdr:col>16</xdr:col>
      <xdr:colOff>126208</xdr:colOff>
      <xdr:row>53</xdr:row>
      <xdr:rowOff>166684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CB63F6BD-5BE2-4DDF-A7D6-D1BC0F6420B2}"/>
            </a:ext>
          </a:extLst>
        </xdr:cNvPr>
        <xdr:cNvSpPr/>
      </xdr:nvSpPr>
      <xdr:spPr>
        <a:xfrm>
          <a:off x="2686050" y="4838700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9525</xdr:colOff>
      <xdr:row>126</xdr:row>
      <xdr:rowOff>57150</xdr:rowOff>
    </xdr:from>
    <xdr:to>
      <xdr:col>16</xdr:col>
      <xdr:colOff>116683</xdr:colOff>
      <xdr:row>126</xdr:row>
      <xdr:rowOff>176209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372B0F4D-E2C0-43A5-9EC2-FAC2650EBEBE}"/>
            </a:ext>
          </a:extLst>
        </xdr:cNvPr>
        <xdr:cNvSpPr/>
      </xdr:nvSpPr>
      <xdr:spPr>
        <a:xfrm>
          <a:off x="2676525" y="12020550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28575</xdr:colOff>
      <xdr:row>199</xdr:row>
      <xdr:rowOff>47625</xdr:rowOff>
    </xdr:from>
    <xdr:to>
      <xdr:col>16</xdr:col>
      <xdr:colOff>135733</xdr:colOff>
      <xdr:row>199</xdr:row>
      <xdr:rowOff>166684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C0BA1003-B61B-4AD4-9EF2-4B4E118F2DC3}"/>
            </a:ext>
          </a:extLst>
        </xdr:cNvPr>
        <xdr:cNvSpPr/>
      </xdr:nvSpPr>
      <xdr:spPr>
        <a:xfrm>
          <a:off x="2695575" y="19192875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126</xdr:row>
      <xdr:rowOff>47625</xdr:rowOff>
    </xdr:from>
    <xdr:to>
      <xdr:col>16</xdr:col>
      <xdr:colOff>126208</xdr:colOff>
      <xdr:row>126</xdr:row>
      <xdr:rowOff>166684</xdr:rowOff>
    </xdr:to>
    <xdr:sp macro="" textlink="">
      <xdr:nvSpPr>
        <xdr:cNvPr id="10" name="矢印: 上向き折線 9">
          <a:extLst>
            <a:ext uri="{FF2B5EF4-FFF2-40B4-BE49-F238E27FC236}">
              <a16:creationId xmlns:a16="http://schemas.microsoft.com/office/drawing/2014/main" id="{D74C3966-A6F9-461D-95C3-99821BB197B0}"/>
            </a:ext>
          </a:extLst>
        </xdr:cNvPr>
        <xdr:cNvSpPr/>
      </xdr:nvSpPr>
      <xdr:spPr>
        <a:xfrm>
          <a:off x="2686050" y="4838700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199</xdr:row>
      <xdr:rowOff>47625</xdr:rowOff>
    </xdr:from>
    <xdr:to>
      <xdr:col>16</xdr:col>
      <xdr:colOff>126208</xdr:colOff>
      <xdr:row>199</xdr:row>
      <xdr:rowOff>166684</xdr:rowOff>
    </xdr:to>
    <xdr:sp macro="" textlink="">
      <xdr:nvSpPr>
        <xdr:cNvPr id="15" name="矢印: 上向き折線 14">
          <a:extLst>
            <a:ext uri="{FF2B5EF4-FFF2-40B4-BE49-F238E27FC236}">
              <a16:creationId xmlns:a16="http://schemas.microsoft.com/office/drawing/2014/main" id="{6B41E0A0-FE59-4E92-80BC-C6FE522502D7}"/>
            </a:ext>
          </a:extLst>
        </xdr:cNvPr>
        <xdr:cNvSpPr/>
      </xdr:nvSpPr>
      <xdr:spPr>
        <a:xfrm>
          <a:off x="2686050" y="4838700"/>
          <a:ext cx="107158" cy="119059"/>
        </a:xfrm>
        <a:prstGeom prst="bentUpArrow">
          <a:avLst>
            <a:gd name="adj1" fmla="val 25000"/>
            <a:gd name="adj2" fmla="val 39706"/>
            <a:gd name="adj3" fmla="val 50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EEF3-B261-44CB-93EF-CB64C6ECC416}">
  <sheetPr>
    <tabColor rgb="FFFFFF00"/>
  </sheetPr>
  <dimension ref="A1:CL91"/>
  <sheetViews>
    <sheetView tabSelected="1" view="pageBreakPreview" topLeftCell="A7" zoomScaleNormal="100" zoomScaleSheetLayoutView="100" workbookViewId="0">
      <selection activeCell="AZ63" sqref="AZ63:BI65"/>
    </sheetView>
  </sheetViews>
  <sheetFormatPr defaultRowHeight="18.75"/>
  <cols>
    <col min="1" max="4" width="1.625" customWidth="1"/>
    <col min="5" max="17" width="2.375" customWidth="1"/>
    <col min="18" max="62" width="1.25" customWidth="1"/>
    <col min="63" max="63" width="1.375" customWidth="1"/>
    <col min="64" max="91" width="1.25" customWidth="1"/>
    <col min="92" max="98" width="2.625" customWidth="1"/>
  </cols>
  <sheetData>
    <row r="1" spans="1:90" ht="11.25" customHeight="1">
      <c r="A1" s="373" t="s">
        <v>121</v>
      </c>
      <c r="B1" s="373"/>
      <c r="C1" s="374" t="s">
        <v>125</v>
      </c>
      <c r="D1" s="375"/>
      <c r="E1" s="375"/>
      <c r="F1" s="375"/>
      <c r="G1" s="375"/>
      <c r="H1" s="375"/>
      <c r="I1" s="376"/>
      <c r="K1" s="382" t="s">
        <v>127</v>
      </c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195" t="s">
        <v>126</v>
      </c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5"/>
      <c r="BI1" s="15"/>
      <c r="BJ1" s="15"/>
    </row>
    <row r="2" spans="1:90" ht="4.5" customHeight="1" thickBot="1">
      <c r="A2" s="373"/>
      <c r="B2" s="373"/>
      <c r="C2" s="377"/>
      <c r="D2" s="378"/>
      <c r="E2" s="378"/>
      <c r="F2" s="378"/>
      <c r="G2" s="378"/>
      <c r="H2" s="378"/>
      <c r="I2" s="379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5"/>
      <c r="BI2" s="15"/>
      <c r="BJ2" s="15"/>
    </row>
    <row r="3" spans="1:90" ht="4.5" customHeight="1"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5"/>
      <c r="BI3" s="15"/>
      <c r="BJ3" s="15"/>
    </row>
    <row r="4" spans="1:90" ht="4.5" customHeight="1"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5"/>
      <c r="BI4" s="15"/>
      <c r="BJ4" s="15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90" ht="4.5" customHeight="1">
      <c r="A5" s="193" t="s">
        <v>51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23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5"/>
      <c r="BI5" s="15"/>
      <c r="BJ5" s="15"/>
      <c r="BL5" s="20"/>
      <c r="BM5" s="159" t="s">
        <v>21</v>
      </c>
      <c r="BN5" s="159"/>
      <c r="BO5" s="159"/>
      <c r="BP5" s="159"/>
      <c r="BQ5" s="159"/>
      <c r="BR5" s="159"/>
      <c r="BS5" s="159"/>
      <c r="BT5" s="159"/>
      <c r="BU5" s="163">
        <v>2023</v>
      </c>
      <c r="BV5" s="163"/>
      <c r="BW5" s="163"/>
      <c r="BX5" s="163"/>
      <c r="BY5" s="158" t="s">
        <v>55</v>
      </c>
      <c r="BZ5" s="158"/>
      <c r="CA5" s="163"/>
      <c r="CB5" s="163"/>
      <c r="CC5" s="163"/>
      <c r="CD5" s="163"/>
      <c r="CE5" s="159" t="s">
        <v>54</v>
      </c>
      <c r="CF5" s="159"/>
      <c r="CG5" s="163"/>
      <c r="CH5" s="163"/>
      <c r="CI5" s="163"/>
      <c r="CJ5" s="163"/>
      <c r="CK5" s="159" t="s">
        <v>53</v>
      </c>
      <c r="CL5" s="159"/>
    </row>
    <row r="6" spans="1:90" ht="4.5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23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5"/>
      <c r="BI6" s="15"/>
      <c r="BJ6" s="15"/>
      <c r="BL6" s="20"/>
      <c r="BM6" s="159"/>
      <c r="BN6" s="159"/>
      <c r="BO6" s="159"/>
      <c r="BP6" s="159"/>
      <c r="BQ6" s="159"/>
      <c r="BR6" s="159"/>
      <c r="BS6" s="159"/>
      <c r="BT6" s="159"/>
      <c r="BU6" s="163"/>
      <c r="BV6" s="163"/>
      <c r="BW6" s="163"/>
      <c r="BX6" s="163"/>
      <c r="BY6" s="158"/>
      <c r="BZ6" s="158"/>
      <c r="CA6" s="163"/>
      <c r="CB6" s="163"/>
      <c r="CC6" s="163"/>
      <c r="CD6" s="163"/>
      <c r="CE6" s="159"/>
      <c r="CF6" s="159"/>
      <c r="CG6" s="163"/>
      <c r="CH6" s="163"/>
      <c r="CI6" s="163"/>
      <c r="CJ6" s="163"/>
      <c r="CK6" s="159"/>
      <c r="CL6" s="159"/>
    </row>
    <row r="7" spans="1:90" ht="4.5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23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L7" s="20"/>
      <c r="BM7" s="159"/>
      <c r="BN7" s="159"/>
      <c r="BO7" s="159"/>
      <c r="BP7" s="159"/>
      <c r="BQ7" s="159"/>
      <c r="BR7" s="159"/>
      <c r="BS7" s="159"/>
      <c r="BT7" s="159"/>
      <c r="BU7" s="163"/>
      <c r="BV7" s="163"/>
      <c r="BW7" s="163"/>
      <c r="BX7" s="163"/>
      <c r="BY7" s="158"/>
      <c r="BZ7" s="158"/>
      <c r="CA7" s="163"/>
      <c r="CB7" s="163"/>
      <c r="CC7" s="163"/>
      <c r="CD7" s="163"/>
      <c r="CE7" s="159"/>
      <c r="CF7" s="159"/>
      <c r="CG7" s="163"/>
      <c r="CH7" s="163"/>
      <c r="CI7" s="163"/>
      <c r="CJ7" s="163"/>
      <c r="CK7" s="159"/>
      <c r="CL7" s="159"/>
    </row>
    <row r="8" spans="1:90" ht="4.5" customHeight="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23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L8" s="20"/>
      <c r="BM8" s="159"/>
      <c r="BN8" s="159"/>
      <c r="BO8" s="159"/>
      <c r="BP8" s="159"/>
      <c r="BQ8" s="159"/>
      <c r="BR8" s="159"/>
      <c r="BS8" s="159"/>
      <c r="BT8" s="159"/>
      <c r="BU8" s="163"/>
      <c r="BV8" s="163"/>
      <c r="BW8" s="163"/>
      <c r="BX8" s="163"/>
      <c r="BY8" s="158"/>
      <c r="BZ8" s="158"/>
      <c r="CA8" s="163"/>
      <c r="CB8" s="163"/>
      <c r="CC8" s="163"/>
      <c r="CD8" s="163"/>
      <c r="CE8" s="159"/>
      <c r="CF8" s="159"/>
      <c r="CG8" s="163"/>
      <c r="CH8" s="163"/>
      <c r="CI8" s="163"/>
      <c r="CJ8" s="163"/>
      <c r="CK8" s="159"/>
      <c r="CL8" s="159"/>
    </row>
    <row r="9" spans="1:90" ht="4.5" customHeight="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23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L9" s="20"/>
      <c r="BM9" s="158"/>
      <c r="BN9" s="158"/>
      <c r="BO9" s="158"/>
      <c r="BP9" s="158"/>
      <c r="BQ9" s="158"/>
      <c r="BR9" s="158"/>
      <c r="BS9" s="158"/>
      <c r="BT9" s="158"/>
      <c r="BU9" s="164"/>
      <c r="BV9" s="164"/>
      <c r="BW9" s="164"/>
      <c r="BX9" s="164"/>
      <c r="BY9" s="159"/>
      <c r="BZ9" s="159"/>
      <c r="CA9" s="164"/>
      <c r="CB9" s="164"/>
      <c r="CC9" s="164"/>
      <c r="CD9" s="164"/>
      <c r="CE9" s="158"/>
      <c r="CF9" s="158"/>
      <c r="CG9" s="164"/>
      <c r="CH9" s="164"/>
      <c r="CI9" s="164"/>
      <c r="CJ9" s="164"/>
      <c r="CK9" s="158"/>
      <c r="CL9" s="158"/>
    </row>
    <row r="10" spans="1:90" ht="3.75" customHeight="1" thickBot="1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23"/>
      <c r="Y10" s="18" t="s">
        <v>11</v>
      </c>
      <c r="Z10" s="18"/>
      <c r="AA10" s="18"/>
      <c r="AB10" s="18"/>
      <c r="AC10" s="18"/>
      <c r="AD10" s="18"/>
      <c r="AE10" s="18"/>
      <c r="AF10" s="18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L10" s="20"/>
      <c r="BM10" s="169" t="s">
        <v>52</v>
      </c>
      <c r="BN10" s="170"/>
      <c r="BO10" s="175" t="s">
        <v>66</v>
      </c>
      <c r="BP10" s="176"/>
      <c r="BQ10" s="176"/>
      <c r="BR10" s="176"/>
      <c r="BS10" s="176"/>
      <c r="BT10" s="176"/>
      <c r="BU10" s="176"/>
      <c r="BV10" s="177"/>
      <c r="BW10" s="204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6"/>
    </row>
    <row r="11" spans="1:90" ht="3.75" customHeight="1">
      <c r="Y11" s="18"/>
      <c r="Z11" s="18"/>
      <c r="AA11" s="18"/>
      <c r="AB11" s="18"/>
      <c r="AC11" s="18"/>
      <c r="AD11" s="18"/>
      <c r="AE11" s="18"/>
      <c r="AF11" s="18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L11" s="20"/>
      <c r="BM11" s="171"/>
      <c r="BN11" s="172"/>
      <c r="BO11" s="178"/>
      <c r="BP11" s="179"/>
      <c r="BQ11" s="179"/>
      <c r="BR11" s="179"/>
      <c r="BS11" s="179"/>
      <c r="BT11" s="179"/>
      <c r="BU11" s="179"/>
      <c r="BV11" s="180"/>
      <c r="BW11" s="207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9"/>
    </row>
    <row r="12" spans="1:90" ht="3.75" customHeight="1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9"/>
      <c r="S12" s="19"/>
      <c r="T12" s="19"/>
      <c r="U12" s="19"/>
      <c r="V12" s="19"/>
      <c r="W12" s="19"/>
      <c r="X12" s="19"/>
      <c r="Y12" s="231" t="s">
        <v>8</v>
      </c>
      <c r="Z12" s="231"/>
      <c r="AA12" s="231"/>
      <c r="AB12" s="231"/>
      <c r="AC12" s="231"/>
      <c r="AD12" s="231"/>
      <c r="AE12" s="231"/>
      <c r="AF12" s="231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L12" s="20"/>
      <c r="BM12" s="171"/>
      <c r="BN12" s="172"/>
      <c r="BO12" s="178"/>
      <c r="BP12" s="179"/>
      <c r="BQ12" s="179"/>
      <c r="BR12" s="179"/>
      <c r="BS12" s="179"/>
      <c r="BT12" s="179"/>
      <c r="BU12" s="179"/>
      <c r="BV12" s="180"/>
      <c r="BW12" s="207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9"/>
    </row>
    <row r="13" spans="1:90" ht="3.75" customHeigh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9"/>
      <c r="S13" s="19"/>
      <c r="T13" s="19"/>
      <c r="U13" s="19"/>
      <c r="V13" s="19"/>
      <c r="W13" s="19"/>
      <c r="X13" s="19"/>
      <c r="Y13" s="231"/>
      <c r="Z13" s="231"/>
      <c r="AA13" s="231"/>
      <c r="AB13" s="231"/>
      <c r="AC13" s="231"/>
      <c r="AD13" s="231"/>
      <c r="AE13" s="231"/>
      <c r="AF13" s="231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3"/>
      <c r="BL13" s="20"/>
      <c r="BM13" s="171"/>
      <c r="BN13" s="172"/>
      <c r="BO13" s="178"/>
      <c r="BP13" s="179"/>
      <c r="BQ13" s="179"/>
      <c r="BR13" s="179"/>
      <c r="BS13" s="179"/>
      <c r="BT13" s="179"/>
      <c r="BU13" s="179"/>
      <c r="BV13" s="180"/>
      <c r="BW13" s="207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9"/>
    </row>
    <row r="14" spans="1:90" ht="3.75" customHeight="1">
      <c r="A14" s="165" t="s">
        <v>0</v>
      </c>
      <c r="B14" s="165"/>
      <c r="C14" s="165"/>
      <c r="D14" s="165"/>
      <c r="E14" s="165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9"/>
      <c r="Y14" s="231"/>
      <c r="Z14" s="231"/>
      <c r="AA14" s="231"/>
      <c r="AB14" s="231"/>
      <c r="AC14" s="231"/>
      <c r="AD14" s="231"/>
      <c r="AE14" s="231"/>
      <c r="AF14" s="231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3"/>
      <c r="BL14" s="20"/>
      <c r="BM14" s="171"/>
      <c r="BN14" s="172"/>
      <c r="BO14" s="181"/>
      <c r="BP14" s="182"/>
      <c r="BQ14" s="182"/>
      <c r="BR14" s="182"/>
      <c r="BS14" s="182"/>
      <c r="BT14" s="182"/>
      <c r="BU14" s="182"/>
      <c r="BV14" s="183"/>
      <c r="BW14" s="210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2"/>
    </row>
    <row r="15" spans="1:90" ht="3.75" customHeight="1">
      <c r="A15" s="165"/>
      <c r="B15" s="165"/>
      <c r="C15" s="165"/>
      <c r="D15" s="165"/>
      <c r="E15" s="165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9"/>
      <c r="Y15" s="231"/>
      <c r="Z15" s="231"/>
      <c r="AA15" s="231"/>
      <c r="AB15" s="231"/>
      <c r="AC15" s="231"/>
      <c r="AD15" s="231"/>
      <c r="AE15" s="231"/>
      <c r="AF15" s="231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3"/>
      <c r="BL15" s="20"/>
      <c r="BM15" s="171"/>
      <c r="BN15" s="172"/>
      <c r="BO15" s="175" t="s">
        <v>65</v>
      </c>
      <c r="BP15" s="176"/>
      <c r="BQ15" s="176"/>
      <c r="BR15" s="176"/>
      <c r="BS15" s="176"/>
      <c r="BT15" s="176"/>
      <c r="BU15" s="176"/>
      <c r="BV15" s="177"/>
      <c r="BW15" s="204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6"/>
    </row>
    <row r="16" spans="1:90" ht="3.75" customHeight="1">
      <c r="A16" s="165"/>
      <c r="B16" s="165"/>
      <c r="C16" s="165"/>
      <c r="D16" s="165"/>
      <c r="E16" s="165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9"/>
      <c r="Y16" s="231"/>
      <c r="Z16" s="231"/>
      <c r="AA16" s="231"/>
      <c r="AB16" s="231"/>
      <c r="AC16" s="231"/>
      <c r="AD16" s="231"/>
      <c r="AE16" s="231"/>
      <c r="AF16" s="231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3"/>
      <c r="BL16" s="20"/>
      <c r="BM16" s="171"/>
      <c r="BN16" s="172"/>
      <c r="BO16" s="178"/>
      <c r="BP16" s="179"/>
      <c r="BQ16" s="179"/>
      <c r="BR16" s="179"/>
      <c r="BS16" s="179"/>
      <c r="BT16" s="179"/>
      <c r="BU16" s="179"/>
      <c r="BV16" s="180"/>
      <c r="BW16" s="207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9"/>
    </row>
    <row r="17" spans="1:90" ht="3.75" customHeight="1">
      <c r="A17" s="166"/>
      <c r="B17" s="166"/>
      <c r="C17" s="166"/>
      <c r="D17" s="166"/>
      <c r="E17" s="166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9"/>
      <c r="Y17" s="231" t="s">
        <v>9</v>
      </c>
      <c r="Z17" s="231"/>
      <c r="AA17" s="231"/>
      <c r="AB17" s="231"/>
      <c r="AC17" s="231"/>
      <c r="AD17" s="231"/>
      <c r="AE17" s="231"/>
      <c r="AF17" s="231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3"/>
      <c r="BL17" s="20"/>
      <c r="BM17" s="171"/>
      <c r="BN17" s="172"/>
      <c r="BO17" s="178"/>
      <c r="BP17" s="179"/>
      <c r="BQ17" s="179"/>
      <c r="BR17" s="179"/>
      <c r="BS17" s="179"/>
      <c r="BT17" s="179"/>
      <c r="BU17" s="179"/>
      <c r="BV17" s="180"/>
      <c r="BW17" s="207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9"/>
    </row>
    <row r="18" spans="1:90" ht="3.75" customHeight="1">
      <c r="A18" s="4"/>
      <c r="B18" s="4"/>
      <c r="C18" s="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9"/>
      <c r="S18" s="19"/>
      <c r="T18" s="19"/>
      <c r="U18" s="19"/>
      <c r="V18" s="19"/>
      <c r="W18" s="19"/>
      <c r="X18" s="19"/>
      <c r="Y18" s="231"/>
      <c r="Z18" s="231"/>
      <c r="AA18" s="231"/>
      <c r="AB18" s="231"/>
      <c r="AC18" s="231"/>
      <c r="AD18" s="231"/>
      <c r="AE18" s="231"/>
      <c r="AF18" s="231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3"/>
      <c r="BL18" s="20"/>
      <c r="BM18" s="171"/>
      <c r="BN18" s="172"/>
      <c r="BO18" s="178"/>
      <c r="BP18" s="179"/>
      <c r="BQ18" s="179"/>
      <c r="BR18" s="179"/>
      <c r="BS18" s="179"/>
      <c r="BT18" s="179"/>
      <c r="BU18" s="179"/>
      <c r="BV18" s="180"/>
      <c r="BW18" s="207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9"/>
    </row>
    <row r="19" spans="1:90" ht="3.75" customHeight="1">
      <c r="A19" s="4"/>
      <c r="B19" s="4"/>
      <c r="C19" s="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9"/>
      <c r="S19" s="19"/>
      <c r="T19" s="19"/>
      <c r="U19" s="19"/>
      <c r="V19" s="19"/>
      <c r="W19" s="19"/>
      <c r="X19" s="19"/>
      <c r="Y19" s="231"/>
      <c r="Z19" s="231"/>
      <c r="AA19" s="231"/>
      <c r="AB19" s="231"/>
      <c r="AC19" s="231"/>
      <c r="AD19" s="231"/>
      <c r="AE19" s="231"/>
      <c r="AF19" s="231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3"/>
      <c r="BL19" s="20"/>
      <c r="BM19" s="171"/>
      <c r="BN19" s="172"/>
      <c r="BO19" s="181"/>
      <c r="BP19" s="182"/>
      <c r="BQ19" s="182"/>
      <c r="BR19" s="182"/>
      <c r="BS19" s="182"/>
      <c r="BT19" s="182"/>
      <c r="BU19" s="182"/>
      <c r="BV19" s="183"/>
      <c r="BW19" s="210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2"/>
    </row>
    <row r="20" spans="1:90" ht="3.75" customHeight="1">
      <c r="A20" s="165" t="s">
        <v>1</v>
      </c>
      <c r="B20" s="165"/>
      <c r="C20" s="165"/>
      <c r="D20" s="165"/>
      <c r="E20" s="165"/>
      <c r="F20" s="196"/>
      <c r="G20" s="196"/>
      <c r="H20" s="196"/>
      <c r="I20" s="222" t="s">
        <v>80</v>
      </c>
      <c r="J20" s="222"/>
      <c r="K20" s="196"/>
      <c r="L20" s="196"/>
      <c r="M20" s="196"/>
      <c r="O20" s="200" t="s">
        <v>84</v>
      </c>
      <c r="P20" s="200"/>
      <c r="Q20" s="200"/>
      <c r="R20" s="202"/>
      <c r="S20" s="202"/>
      <c r="T20" s="202"/>
      <c r="U20" s="202"/>
      <c r="V20" s="202"/>
      <c r="W20" s="202"/>
      <c r="X20" s="19"/>
      <c r="Y20" s="231"/>
      <c r="Z20" s="231"/>
      <c r="AA20" s="231"/>
      <c r="AB20" s="231"/>
      <c r="AC20" s="231"/>
      <c r="AD20" s="231"/>
      <c r="AE20" s="231"/>
      <c r="AF20" s="231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3"/>
      <c r="BL20" s="20"/>
      <c r="BM20" s="171"/>
      <c r="BN20" s="172"/>
      <c r="BO20" s="175" t="s">
        <v>140</v>
      </c>
      <c r="BP20" s="176"/>
      <c r="BQ20" s="176"/>
      <c r="BR20" s="176"/>
      <c r="BS20" s="176"/>
      <c r="BT20" s="176"/>
      <c r="BU20" s="176"/>
      <c r="BV20" s="177"/>
      <c r="BW20" s="213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5"/>
    </row>
    <row r="21" spans="1:90" ht="3.75" customHeight="1">
      <c r="A21" s="165"/>
      <c r="B21" s="165"/>
      <c r="C21" s="165"/>
      <c r="D21" s="165"/>
      <c r="E21" s="165"/>
      <c r="F21" s="196"/>
      <c r="G21" s="196"/>
      <c r="H21" s="196"/>
      <c r="I21" s="222"/>
      <c r="J21" s="222"/>
      <c r="K21" s="196"/>
      <c r="L21" s="196"/>
      <c r="M21" s="196"/>
      <c r="O21" s="200"/>
      <c r="P21" s="200"/>
      <c r="Q21" s="200"/>
      <c r="R21" s="202"/>
      <c r="S21" s="202"/>
      <c r="T21" s="202"/>
      <c r="U21" s="202"/>
      <c r="V21" s="202"/>
      <c r="W21" s="202"/>
      <c r="X21" s="19"/>
      <c r="Y21" s="231"/>
      <c r="Z21" s="231"/>
      <c r="AA21" s="231"/>
      <c r="AB21" s="231"/>
      <c r="AC21" s="231"/>
      <c r="AD21" s="231"/>
      <c r="AE21" s="231"/>
      <c r="AF21" s="231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3"/>
      <c r="BL21" s="20"/>
      <c r="BM21" s="171"/>
      <c r="BN21" s="172"/>
      <c r="BO21" s="178"/>
      <c r="BP21" s="179"/>
      <c r="BQ21" s="179"/>
      <c r="BR21" s="179"/>
      <c r="BS21" s="179"/>
      <c r="BT21" s="179"/>
      <c r="BU21" s="179"/>
      <c r="BV21" s="180"/>
      <c r="BW21" s="216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8"/>
    </row>
    <row r="22" spans="1:90" ht="3.75" customHeight="1">
      <c r="A22" s="165"/>
      <c r="B22" s="165"/>
      <c r="C22" s="165"/>
      <c r="D22" s="165"/>
      <c r="E22" s="165"/>
      <c r="F22" s="196"/>
      <c r="G22" s="196"/>
      <c r="H22" s="196"/>
      <c r="I22" s="222"/>
      <c r="J22" s="222"/>
      <c r="K22" s="196"/>
      <c r="L22" s="196"/>
      <c r="M22" s="196"/>
      <c r="O22" s="200"/>
      <c r="P22" s="200"/>
      <c r="Q22" s="200"/>
      <c r="R22" s="202"/>
      <c r="S22" s="202"/>
      <c r="T22" s="202"/>
      <c r="U22" s="202"/>
      <c r="V22" s="202"/>
      <c r="W22" s="202"/>
      <c r="X22" s="19"/>
      <c r="Y22" s="231" t="s">
        <v>7</v>
      </c>
      <c r="Z22" s="231"/>
      <c r="AA22" s="231"/>
      <c r="AB22" s="231"/>
      <c r="AC22" s="231"/>
      <c r="AD22" s="231"/>
      <c r="AE22" s="231"/>
      <c r="AF22" s="231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31"/>
      <c r="BF22" s="31"/>
      <c r="BG22" s="31"/>
      <c r="BH22" s="31"/>
      <c r="BI22" s="31"/>
      <c r="BJ22" s="31"/>
      <c r="BK22" s="3"/>
      <c r="BL22" s="20"/>
      <c r="BM22" s="171"/>
      <c r="BN22" s="172"/>
      <c r="BO22" s="178"/>
      <c r="BP22" s="179"/>
      <c r="BQ22" s="179"/>
      <c r="BR22" s="179"/>
      <c r="BS22" s="179"/>
      <c r="BT22" s="179"/>
      <c r="BU22" s="179"/>
      <c r="BV22" s="180"/>
      <c r="BW22" s="216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8"/>
    </row>
    <row r="23" spans="1:90" ht="3.75" customHeight="1">
      <c r="A23" s="166"/>
      <c r="B23" s="166"/>
      <c r="C23" s="166"/>
      <c r="D23" s="166"/>
      <c r="E23" s="166"/>
      <c r="F23" s="197"/>
      <c r="G23" s="197"/>
      <c r="H23" s="197"/>
      <c r="I23" s="223"/>
      <c r="J23" s="223"/>
      <c r="K23" s="197"/>
      <c r="L23" s="197"/>
      <c r="M23" s="197"/>
      <c r="O23" s="201"/>
      <c r="P23" s="201"/>
      <c r="Q23" s="201"/>
      <c r="R23" s="203"/>
      <c r="S23" s="203"/>
      <c r="T23" s="203"/>
      <c r="U23" s="203"/>
      <c r="V23" s="203"/>
      <c r="W23" s="203"/>
      <c r="X23" s="19"/>
      <c r="Y23" s="231"/>
      <c r="Z23" s="231"/>
      <c r="AA23" s="231"/>
      <c r="AB23" s="231"/>
      <c r="AC23" s="231"/>
      <c r="AD23" s="231"/>
      <c r="AE23" s="231"/>
      <c r="AF23" s="231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31"/>
      <c r="BF23" s="31"/>
      <c r="BG23" s="31"/>
      <c r="BH23" s="31"/>
      <c r="BI23" s="31"/>
      <c r="BJ23" s="31"/>
      <c r="BK23" s="3"/>
      <c r="BL23" s="20"/>
      <c r="BM23" s="171"/>
      <c r="BN23" s="172"/>
      <c r="BO23" s="178"/>
      <c r="BP23" s="179"/>
      <c r="BQ23" s="179"/>
      <c r="BR23" s="179"/>
      <c r="BS23" s="179"/>
      <c r="BT23" s="179"/>
      <c r="BU23" s="179"/>
      <c r="BV23" s="180"/>
      <c r="BW23" s="216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8"/>
    </row>
    <row r="24" spans="1:90" ht="3.75" customHeight="1">
      <c r="R24" s="19"/>
      <c r="S24" s="19"/>
      <c r="T24" s="19"/>
      <c r="U24" s="19"/>
      <c r="V24" s="19"/>
      <c r="W24" s="19"/>
      <c r="X24" s="19"/>
      <c r="Y24" s="231"/>
      <c r="Z24" s="231"/>
      <c r="AA24" s="231"/>
      <c r="AB24" s="231"/>
      <c r="AC24" s="231"/>
      <c r="AD24" s="231"/>
      <c r="AE24" s="231"/>
      <c r="AF24" s="231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32"/>
      <c r="BF24" s="234"/>
      <c r="BG24" s="234"/>
      <c r="BH24" s="234"/>
      <c r="BI24" s="234"/>
      <c r="BJ24" s="234"/>
      <c r="BK24" s="3"/>
      <c r="BL24" s="20"/>
      <c r="BM24" s="171"/>
      <c r="BN24" s="172"/>
      <c r="BO24" s="181"/>
      <c r="BP24" s="182"/>
      <c r="BQ24" s="182"/>
      <c r="BR24" s="182"/>
      <c r="BS24" s="182"/>
      <c r="BT24" s="182"/>
      <c r="BU24" s="182"/>
      <c r="BV24" s="183"/>
      <c r="BW24" s="219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1"/>
    </row>
    <row r="25" spans="1:90" ht="3.75" customHeight="1" thickBot="1">
      <c r="R25" s="19"/>
      <c r="S25" s="19"/>
      <c r="T25" s="19"/>
      <c r="U25" s="19"/>
      <c r="V25" s="19"/>
      <c r="W25" s="19"/>
      <c r="X25" s="19"/>
      <c r="Y25" s="231"/>
      <c r="Z25" s="231"/>
      <c r="AA25" s="231"/>
      <c r="AB25" s="231"/>
      <c r="AC25" s="231"/>
      <c r="AD25" s="231"/>
      <c r="AE25" s="231"/>
      <c r="AF25" s="231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32"/>
      <c r="BF25" s="234"/>
      <c r="BG25" s="234"/>
      <c r="BH25" s="234"/>
      <c r="BI25" s="234"/>
      <c r="BJ25" s="234"/>
      <c r="BK25" s="3"/>
      <c r="BL25" s="20"/>
      <c r="BM25" s="171"/>
      <c r="BN25" s="172"/>
      <c r="BO25" s="175" t="s">
        <v>56</v>
      </c>
      <c r="BP25" s="176"/>
      <c r="BQ25" s="176"/>
      <c r="BR25" s="176"/>
      <c r="BS25" s="176"/>
      <c r="BT25" s="176"/>
      <c r="BU25" s="176"/>
      <c r="BV25" s="177"/>
      <c r="BW25" s="204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6"/>
    </row>
    <row r="26" spans="1:90" ht="3.75" customHeight="1">
      <c r="A26" s="87"/>
      <c r="B26" s="88"/>
      <c r="C26" s="88"/>
      <c r="D26" s="88"/>
      <c r="E26" s="88"/>
      <c r="F26" s="88"/>
      <c r="G26" s="88"/>
      <c r="H26" s="88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22"/>
      <c r="Y26" s="231"/>
      <c r="Z26" s="231"/>
      <c r="AA26" s="231"/>
      <c r="AB26" s="231"/>
      <c r="AC26" s="231"/>
      <c r="AD26" s="231"/>
      <c r="AE26" s="231"/>
      <c r="AF26" s="231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32"/>
      <c r="BF26" s="234"/>
      <c r="BG26" s="234"/>
      <c r="BH26" s="234"/>
      <c r="BI26" s="234"/>
      <c r="BJ26" s="234"/>
      <c r="BK26" s="3"/>
      <c r="BL26" s="20"/>
      <c r="BM26" s="171"/>
      <c r="BN26" s="172"/>
      <c r="BO26" s="178"/>
      <c r="BP26" s="179"/>
      <c r="BQ26" s="179"/>
      <c r="BR26" s="179"/>
      <c r="BS26" s="179"/>
      <c r="BT26" s="179"/>
      <c r="BU26" s="179"/>
      <c r="BV26" s="180"/>
      <c r="BW26" s="207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9"/>
    </row>
    <row r="27" spans="1:90" ht="3.75" customHeight="1">
      <c r="A27" s="89"/>
      <c r="B27" s="90"/>
      <c r="C27" s="90"/>
      <c r="D27" s="90"/>
      <c r="E27" s="90"/>
      <c r="F27" s="90"/>
      <c r="G27" s="90"/>
      <c r="H27" s="90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  <c r="X27" s="22"/>
      <c r="Y27" s="231" t="s">
        <v>10</v>
      </c>
      <c r="Z27" s="231"/>
      <c r="AA27" s="231"/>
      <c r="AB27" s="231"/>
      <c r="AC27" s="231"/>
      <c r="AD27" s="231"/>
      <c r="AE27" s="231"/>
      <c r="AF27" s="231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32"/>
      <c r="BF27" s="234"/>
      <c r="BG27" s="234"/>
      <c r="BH27" s="234"/>
      <c r="BI27" s="234"/>
      <c r="BJ27" s="234"/>
      <c r="BK27" s="3"/>
      <c r="BL27" s="20"/>
      <c r="BM27" s="171"/>
      <c r="BN27" s="172"/>
      <c r="BO27" s="178"/>
      <c r="BP27" s="179"/>
      <c r="BQ27" s="179"/>
      <c r="BR27" s="179"/>
      <c r="BS27" s="179"/>
      <c r="BT27" s="179"/>
      <c r="BU27" s="179"/>
      <c r="BV27" s="180"/>
      <c r="BW27" s="207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9"/>
    </row>
    <row r="28" spans="1:90" ht="3.75" customHeight="1">
      <c r="A28" s="89"/>
      <c r="B28" s="90"/>
      <c r="C28" s="90"/>
      <c r="D28" s="90"/>
      <c r="E28" s="90"/>
      <c r="F28" s="90"/>
      <c r="G28" s="90"/>
      <c r="H28" s="90"/>
      <c r="I28" s="84">
        <v>550000000000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22"/>
      <c r="Y28" s="231"/>
      <c r="Z28" s="231"/>
      <c r="AA28" s="231"/>
      <c r="AB28" s="231"/>
      <c r="AC28" s="231"/>
      <c r="AD28" s="231"/>
      <c r="AE28" s="231"/>
      <c r="AF28" s="231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32"/>
      <c r="BF28" s="234"/>
      <c r="BG28" s="234"/>
      <c r="BH28" s="234"/>
      <c r="BI28" s="234"/>
      <c r="BJ28" s="234"/>
      <c r="BK28" s="3"/>
      <c r="BL28" s="20"/>
      <c r="BM28" s="171"/>
      <c r="BN28" s="172"/>
      <c r="BO28" s="178"/>
      <c r="BP28" s="179"/>
      <c r="BQ28" s="179"/>
      <c r="BR28" s="179"/>
      <c r="BS28" s="179"/>
      <c r="BT28" s="179"/>
      <c r="BU28" s="179"/>
      <c r="BV28" s="180"/>
      <c r="BW28" s="207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9"/>
    </row>
    <row r="29" spans="1:90" ht="3.75" customHeight="1">
      <c r="A29" s="149" t="s">
        <v>131</v>
      </c>
      <c r="B29" s="150"/>
      <c r="C29" s="150"/>
      <c r="D29" s="150"/>
      <c r="E29" s="150"/>
      <c r="F29" s="150"/>
      <c r="G29" s="150"/>
      <c r="H29" s="151"/>
      <c r="I29" s="224">
        <f>AX56</f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6"/>
      <c r="X29" s="22"/>
      <c r="Y29" s="231"/>
      <c r="Z29" s="231"/>
      <c r="AA29" s="231"/>
      <c r="AB29" s="231"/>
      <c r="AC29" s="231"/>
      <c r="AD29" s="231"/>
      <c r="AE29" s="231"/>
      <c r="AF29" s="231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32"/>
      <c r="BF29" s="234"/>
      <c r="BG29" s="234"/>
      <c r="BH29" s="234"/>
      <c r="BI29" s="234"/>
      <c r="BJ29" s="234"/>
      <c r="BK29" s="3"/>
      <c r="BL29" s="20"/>
      <c r="BM29" s="171"/>
      <c r="BN29" s="172"/>
      <c r="BO29" s="181"/>
      <c r="BP29" s="182"/>
      <c r="BQ29" s="182"/>
      <c r="BR29" s="182"/>
      <c r="BS29" s="182"/>
      <c r="BT29" s="182"/>
      <c r="BU29" s="182"/>
      <c r="BV29" s="183"/>
      <c r="BW29" s="210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2"/>
    </row>
    <row r="30" spans="1:90" ht="3.75" customHeight="1">
      <c r="A30" s="149"/>
      <c r="B30" s="150"/>
      <c r="C30" s="150"/>
      <c r="D30" s="150"/>
      <c r="E30" s="150"/>
      <c r="F30" s="150"/>
      <c r="G30" s="150"/>
      <c r="H30" s="151"/>
      <c r="I30" s="224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6"/>
      <c r="X30" s="22"/>
      <c r="Y30" s="231"/>
      <c r="Z30" s="231"/>
      <c r="AA30" s="231"/>
      <c r="AB30" s="231"/>
      <c r="AC30" s="231"/>
      <c r="AD30" s="231"/>
      <c r="AE30" s="231"/>
      <c r="AF30" s="231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31"/>
      <c r="BF30" s="31"/>
      <c r="BG30" s="31"/>
      <c r="BH30" s="31"/>
      <c r="BI30" s="33"/>
      <c r="BJ30" s="33"/>
      <c r="BK30" s="3"/>
      <c r="BL30" s="20"/>
      <c r="BM30" s="171"/>
      <c r="BN30" s="172"/>
      <c r="BO30" s="184" t="s">
        <v>78</v>
      </c>
      <c r="BP30" s="185"/>
      <c r="BQ30" s="185"/>
      <c r="BR30" s="185"/>
      <c r="BS30" s="185"/>
      <c r="BT30" s="185"/>
      <c r="BU30" s="185"/>
      <c r="BV30" s="186"/>
      <c r="BW30" s="235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7"/>
    </row>
    <row r="31" spans="1:90" ht="3.75" customHeight="1">
      <c r="A31" s="149"/>
      <c r="B31" s="150"/>
      <c r="C31" s="150"/>
      <c r="D31" s="150"/>
      <c r="E31" s="150"/>
      <c r="F31" s="150"/>
      <c r="G31" s="150"/>
      <c r="H31" s="151"/>
      <c r="I31" s="224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X31" s="22"/>
      <c r="Y31" s="199" t="s">
        <v>82</v>
      </c>
      <c r="Z31" s="199"/>
      <c r="AA31" s="199"/>
      <c r="AB31" s="199"/>
      <c r="AC31" s="199"/>
      <c r="AD31" s="199"/>
      <c r="AE31" s="199"/>
      <c r="AF31" s="199"/>
      <c r="AG31" s="244" t="s">
        <v>110</v>
      </c>
      <c r="AH31" s="245"/>
      <c r="AI31" s="244"/>
      <c r="AJ31" s="245"/>
      <c r="AK31" s="244"/>
      <c r="AL31" s="245"/>
      <c r="AM31" s="244"/>
      <c r="AN31" s="245"/>
      <c r="AO31" s="244"/>
      <c r="AP31" s="245"/>
      <c r="AQ31" s="244"/>
      <c r="AR31" s="245"/>
      <c r="AS31" s="244"/>
      <c r="AT31" s="245"/>
      <c r="AU31" s="244"/>
      <c r="AV31" s="245"/>
      <c r="AW31" s="244"/>
      <c r="AX31" s="245"/>
      <c r="AY31" s="244"/>
      <c r="AZ31" s="245"/>
      <c r="BA31" s="244"/>
      <c r="BB31" s="245"/>
      <c r="BC31" s="244"/>
      <c r="BD31" s="245"/>
      <c r="BE31" s="244"/>
      <c r="BF31" s="245"/>
      <c r="BG31" s="244"/>
      <c r="BH31" s="245"/>
      <c r="BI31" s="105"/>
      <c r="BJ31" s="105"/>
      <c r="BK31" s="3"/>
      <c r="BL31" s="20"/>
      <c r="BM31" s="171"/>
      <c r="BN31" s="172"/>
      <c r="BO31" s="187"/>
      <c r="BP31" s="188"/>
      <c r="BQ31" s="188"/>
      <c r="BR31" s="188"/>
      <c r="BS31" s="188"/>
      <c r="BT31" s="188"/>
      <c r="BU31" s="188"/>
      <c r="BV31" s="189"/>
      <c r="BW31" s="238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40"/>
    </row>
    <row r="32" spans="1:90" ht="3.75" customHeight="1">
      <c r="A32" s="149"/>
      <c r="B32" s="150"/>
      <c r="C32" s="150"/>
      <c r="D32" s="150"/>
      <c r="E32" s="150"/>
      <c r="F32" s="150"/>
      <c r="G32" s="150"/>
      <c r="H32" s="151"/>
      <c r="I32" s="224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6"/>
      <c r="X32" s="22"/>
      <c r="Y32" s="199"/>
      <c r="Z32" s="199"/>
      <c r="AA32" s="199"/>
      <c r="AB32" s="199"/>
      <c r="AC32" s="199"/>
      <c r="AD32" s="199"/>
      <c r="AE32" s="199"/>
      <c r="AF32" s="199"/>
      <c r="AG32" s="246"/>
      <c r="AH32" s="247"/>
      <c r="AI32" s="246"/>
      <c r="AJ32" s="247"/>
      <c r="AK32" s="246"/>
      <c r="AL32" s="247"/>
      <c r="AM32" s="246"/>
      <c r="AN32" s="247"/>
      <c r="AO32" s="246"/>
      <c r="AP32" s="247"/>
      <c r="AQ32" s="246"/>
      <c r="AR32" s="247"/>
      <c r="AS32" s="246"/>
      <c r="AT32" s="247"/>
      <c r="AU32" s="246"/>
      <c r="AV32" s="247"/>
      <c r="AW32" s="246"/>
      <c r="AX32" s="247"/>
      <c r="AY32" s="246"/>
      <c r="AZ32" s="247"/>
      <c r="BA32" s="246"/>
      <c r="BB32" s="247"/>
      <c r="BC32" s="246"/>
      <c r="BD32" s="247"/>
      <c r="BE32" s="246"/>
      <c r="BF32" s="247"/>
      <c r="BG32" s="246"/>
      <c r="BH32" s="247"/>
      <c r="BI32" s="105"/>
      <c r="BJ32" s="105"/>
      <c r="BK32" s="3"/>
      <c r="BL32" s="20"/>
      <c r="BM32" s="171"/>
      <c r="BN32" s="172"/>
      <c r="BO32" s="187"/>
      <c r="BP32" s="188"/>
      <c r="BQ32" s="188"/>
      <c r="BR32" s="188"/>
      <c r="BS32" s="188"/>
      <c r="BT32" s="188"/>
      <c r="BU32" s="188"/>
      <c r="BV32" s="189"/>
      <c r="BW32" s="238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40"/>
    </row>
    <row r="33" spans="1:90" ht="3.75" customHeight="1">
      <c r="A33" s="149"/>
      <c r="B33" s="150"/>
      <c r="C33" s="150"/>
      <c r="D33" s="150"/>
      <c r="E33" s="150"/>
      <c r="F33" s="150"/>
      <c r="G33" s="150"/>
      <c r="H33" s="151"/>
      <c r="I33" s="224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6"/>
      <c r="X33" s="22"/>
      <c r="Y33" s="199"/>
      <c r="Z33" s="199"/>
      <c r="AA33" s="199"/>
      <c r="AB33" s="199"/>
      <c r="AC33" s="199"/>
      <c r="AD33" s="199"/>
      <c r="AE33" s="199"/>
      <c r="AF33" s="199"/>
      <c r="AG33" s="246"/>
      <c r="AH33" s="247"/>
      <c r="AI33" s="246"/>
      <c r="AJ33" s="247"/>
      <c r="AK33" s="246"/>
      <c r="AL33" s="247"/>
      <c r="AM33" s="246"/>
      <c r="AN33" s="247"/>
      <c r="AO33" s="246"/>
      <c r="AP33" s="247"/>
      <c r="AQ33" s="246"/>
      <c r="AR33" s="247"/>
      <c r="AS33" s="246"/>
      <c r="AT33" s="247"/>
      <c r="AU33" s="246"/>
      <c r="AV33" s="247"/>
      <c r="AW33" s="246"/>
      <c r="AX33" s="247"/>
      <c r="AY33" s="246"/>
      <c r="AZ33" s="247"/>
      <c r="BA33" s="246"/>
      <c r="BB33" s="247"/>
      <c r="BC33" s="246"/>
      <c r="BD33" s="247"/>
      <c r="BE33" s="246"/>
      <c r="BF33" s="247"/>
      <c r="BG33" s="246"/>
      <c r="BH33" s="247"/>
      <c r="BI33" s="105"/>
      <c r="BJ33" s="105"/>
      <c r="BK33" s="3"/>
      <c r="BL33" s="20"/>
      <c r="BM33" s="171"/>
      <c r="BN33" s="172"/>
      <c r="BO33" s="187"/>
      <c r="BP33" s="188"/>
      <c r="BQ33" s="188"/>
      <c r="BR33" s="188"/>
      <c r="BS33" s="188"/>
      <c r="BT33" s="188"/>
      <c r="BU33" s="188"/>
      <c r="BV33" s="189"/>
      <c r="BW33" s="238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40"/>
    </row>
    <row r="34" spans="1:90" ht="7.5" customHeight="1" thickBot="1">
      <c r="A34" s="152"/>
      <c r="B34" s="153"/>
      <c r="C34" s="153"/>
      <c r="D34" s="153"/>
      <c r="E34" s="153"/>
      <c r="F34" s="153"/>
      <c r="G34" s="153"/>
      <c r="H34" s="154"/>
      <c r="I34" s="227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9"/>
      <c r="X34" s="22"/>
      <c r="Y34" s="199"/>
      <c r="Z34" s="199"/>
      <c r="AA34" s="199"/>
      <c r="AB34" s="199"/>
      <c r="AC34" s="199"/>
      <c r="AD34" s="199"/>
      <c r="AE34" s="199"/>
      <c r="AF34" s="199"/>
      <c r="AG34" s="248"/>
      <c r="AH34" s="249"/>
      <c r="AI34" s="248"/>
      <c r="AJ34" s="249"/>
      <c r="AK34" s="248"/>
      <c r="AL34" s="249"/>
      <c r="AM34" s="248"/>
      <c r="AN34" s="249"/>
      <c r="AO34" s="248"/>
      <c r="AP34" s="249"/>
      <c r="AQ34" s="248"/>
      <c r="AR34" s="249"/>
      <c r="AS34" s="248"/>
      <c r="AT34" s="249"/>
      <c r="AU34" s="248"/>
      <c r="AV34" s="249"/>
      <c r="AW34" s="248"/>
      <c r="AX34" s="249"/>
      <c r="AY34" s="248"/>
      <c r="AZ34" s="249"/>
      <c r="BA34" s="248"/>
      <c r="BB34" s="249"/>
      <c r="BC34" s="248"/>
      <c r="BD34" s="249"/>
      <c r="BE34" s="248"/>
      <c r="BF34" s="249"/>
      <c r="BG34" s="248"/>
      <c r="BH34" s="249"/>
      <c r="BI34" s="105"/>
      <c r="BJ34" s="105"/>
      <c r="BK34" s="3"/>
      <c r="BL34" s="20"/>
      <c r="BM34" s="173"/>
      <c r="BN34" s="174"/>
      <c r="BO34" s="190"/>
      <c r="BP34" s="191"/>
      <c r="BQ34" s="191"/>
      <c r="BR34" s="191"/>
      <c r="BS34" s="191"/>
      <c r="BT34" s="191"/>
      <c r="BU34" s="191"/>
      <c r="BV34" s="192"/>
      <c r="BW34" s="241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3"/>
    </row>
    <row r="35" spans="1:90" ht="4.5" customHeight="1" thickBot="1"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</row>
    <row r="36" spans="1:90" ht="5.25" customHeight="1">
      <c r="A36" s="126" t="s">
        <v>3</v>
      </c>
      <c r="B36" s="127"/>
      <c r="C36" s="126" t="s">
        <v>4</v>
      </c>
      <c r="D36" s="132"/>
      <c r="E36" s="126" t="s">
        <v>12</v>
      </c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288" t="s">
        <v>89</v>
      </c>
      <c r="R36" s="137" t="s">
        <v>14</v>
      </c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250" t="s">
        <v>57</v>
      </c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2"/>
      <c r="BG36" s="138" t="s">
        <v>136</v>
      </c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60"/>
      <c r="BW36" s="137" t="s">
        <v>137</v>
      </c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60"/>
    </row>
    <row r="37" spans="1:90" ht="5.25" customHeight="1">
      <c r="A37" s="128"/>
      <c r="B37" s="129"/>
      <c r="C37" s="128"/>
      <c r="D37" s="133"/>
      <c r="E37" s="128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289"/>
      <c r="R37" s="139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253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254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61"/>
      <c r="BW37" s="139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61"/>
    </row>
    <row r="38" spans="1:90" ht="5.25" customHeight="1">
      <c r="A38" s="128"/>
      <c r="B38" s="129"/>
      <c r="C38" s="128"/>
      <c r="D38" s="133"/>
      <c r="E38" s="128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289"/>
      <c r="R38" s="141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253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254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62"/>
      <c r="BW38" s="141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62"/>
    </row>
    <row r="39" spans="1:90" ht="5.25" customHeight="1">
      <c r="A39" s="128"/>
      <c r="B39" s="129"/>
      <c r="C39" s="128"/>
      <c r="D39" s="133"/>
      <c r="E39" s="128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289"/>
      <c r="R39" s="143" t="s">
        <v>44</v>
      </c>
      <c r="S39" s="143"/>
      <c r="T39" s="143"/>
      <c r="U39" s="143"/>
      <c r="V39" s="143"/>
      <c r="W39" s="143"/>
      <c r="X39" s="143"/>
      <c r="Y39" s="143" t="s">
        <v>13</v>
      </c>
      <c r="Z39" s="143"/>
      <c r="AA39" s="143"/>
      <c r="AB39" s="143" t="s">
        <v>43</v>
      </c>
      <c r="AC39" s="143"/>
      <c r="AD39" s="143"/>
      <c r="AE39" s="143"/>
      <c r="AF39" s="143"/>
      <c r="AG39" s="143"/>
      <c r="AH39" s="143" t="s">
        <v>42</v>
      </c>
      <c r="AI39" s="143"/>
      <c r="AJ39" s="143"/>
      <c r="AK39" s="143"/>
      <c r="AL39" s="143"/>
      <c r="AM39" s="143"/>
      <c r="AN39" s="143"/>
      <c r="AO39" s="146"/>
      <c r="AP39" s="255" t="s">
        <v>62</v>
      </c>
      <c r="AQ39" s="143"/>
      <c r="AR39" s="143"/>
      <c r="AS39" s="143"/>
      <c r="AT39" s="143"/>
      <c r="AU39" s="143"/>
      <c r="AV39" s="143"/>
      <c r="AW39" s="143"/>
      <c r="AX39" s="143" t="s">
        <v>63</v>
      </c>
      <c r="AY39" s="143"/>
      <c r="AZ39" s="143"/>
      <c r="BA39" s="143"/>
      <c r="BB39" s="143"/>
      <c r="BC39" s="143"/>
      <c r="BD39" s="143"/>
      <c r="BE39" s="143"/>
      <c r="BF39" s="291"/>
      <c r="BG39" s="294" t="s">
        <v>62</v>
      </c>
      <c r="BH39" s="143"/>
      <c r="BI39" s="143"/>
      <c r="BJ39" s="143"/>
      <c r="BK39" s="143"/>
      <c r="BL39" s="143"/>
      <c r="BM39" s="143"/>
      <c r="BN39" s="143" t="s">
        <v>63</v>
      </c>
      <c r="BO39" s="143"/>
      <c r="BP39" s="143"/>
      <c r="BQ39" s="143"/>
      <c r="BR39" s="143"/>
      <c r="BS39" s="143"/>
      <c r="BT39" s="143"/>
      <c r="BU39" s="143"/>
      <c r="BV39" s="143"/>
      <c r="BW39" s="143" t="s">
        <v>62</v>
      </c>
      <c r="BX39" s="143"/>
      <c r="BY39" s="143"/>
      <c r="BZ39" s="143"/>
      <c r="CA39" s="143"/>
      <c r="CB39" s="143"/>
      <c r="CC39" s="143"/>
      <c r="CD39" s="143" t="s">
        <v>63</v>
      </c>
      <c r="CE39" s="143"/>
      <c r="CF39" s="143"/>
      <c r="CG39" s="143"/>
      <c r="CH39" s="143"/>
      <c r="CI39" s="143"/>
      <c r="CJ39" s="143"/>
      <c r="CK39" s="143"/>
      <c r="CL39" s="143"/>
    </row>
    <row r="40" spans="1:90" ht="5.25" customHeight="1">
      <c r="A40" s="128"/>
      <c r="B40" s="129"/>
      <c r="C40" s="128"/>
      <c r="D40" s="133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289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7"/>
      <c r="AP40" s="256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292"/>
      <c r="BG40" s="295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</row>
    <row r="41" spans="1:90" ht="5.25" customHeight="1">
      <c r="A41" s="130"/>
      <c r="B41" s="131"/>
      <c r="C41" s="130"/>
      <c r="D41" s="134"/>
      <c r="E41" s="130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290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8"/>
      <c r="AP41" s="257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293"/>
      <c r="BG41" s="296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</row>
    <row r="42" spans="1:90" ht="17.25" customHeight="1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18"/>
      <c r="R42" s="136"/>
      <c r="S42" s="136"/>
      <c r="T42" s="136"/>
      <c r="U42" s="136"/>
      <c r="V42" s="136"/>
      <c r="W42" s="136"/>
      <c r="X42" s="136"/>
      <c r="Y42" s="135"/>
      <c r="Z42" s="135"/>
      <c r="AA42" s="135"/>
      <c r="AB42" s="123"/>
      <c r="AC42" s="123"/>
      <c r="AD42" s="123"/>
      <c r="AE42" s="123"/>
      <c r="AF42" s="123"/>
      <c r="AG42" s="123"/>
      <c r="AH42" s="124"/>
      <c r="AI42" s="124"/>
      <c r="AJ42" s="124"/>
      <c r="AK42" s="124"/>
      <c r="AL42" s="124"/>
      <c r="AM42" s="124"/>
      <c r="AN42" s="124"/>
      <c r="AO42" s="125"/>
      <c r="AP42" s="260"/>
      <c r="AQ42" s="155"/>
      <c r="AR42" s="155"/>
      <c r="AS42" s="155"/>
      <c r="AT42" s="155"/>
      <c r="AU42" s="155"/>
      <c r="AV42" s="155"/>
      <c r="AW42" s="155"/>
      <c r="AX42" s="124"/>
      <c r="AY42" s="124"/>
      <c r="AZ42" s="124"/>
      <c r="BA42" s="124"/>
      <c r="BB42" s="124"/>
      <c r="BC42" s="124"/>
      <c r="BD42" s="124"/>
      <c r="BE42" s="124"/>
      <c r="BF42" s="157"/>
      <c r="BG42" s="156"/>
      <c r="BH42" s="136"/>
      <c r="BI42" s="136"/>
      <c r="BJ42" s="136"/>
      <c r="BK42" s="136"/>
      <c r="BL42" s="136"/>
      <c r="BM42" s="136"/>
      <c r="BN42" s="124"/>
      <c r="BO42" s="124"/>
      <c r="BP42" s="124"/>
      <c r="BQ42" s="124"/>
      <c r="BR42" s="124"/>
      <c r="BS42" s="124"/>
      <c r="BT42" s="124"/>
      <c r="BU42" s="124"/>
      <c r="BV42" s="124"/>
      <c r="BW42" s="155"/>
      <c r="BX42" s="155"/>
      <c r="BY42" s="155"/>
      <c r="BZ42" s="155"/>
      <c r="CA42" s="155"/>
      <c r="CB42" s="155"/>
      <c r="CC42" s="155"/>
      <c r="CD42" s="124"/>
      <c r="CE42" s="124"/>
      <c r="CF42" s="124"/>
      <c r="CG42" s="124"/>
      <c r="CH42" s="124"/>
      <c r="CI42" s="124"/>
      <c r="CJ42" s="124"/>
      <c r="CK42" s="124"/>
      <c r="CL42" s="124"/>
    </row>
    <row r="43" spans="1:90" ht="17.25" customHeight="1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18"/>
      <c r="R43" s="136"/>
      <c r="S43" s="136"/>
      <c r="T43" s="136"/>
      <c r="U43" s="136"/>
      <c r="V43" s="136"/>
      <c r="W43" s="136"/>
      <c r="X43" s="136"/>
      <c r="Y43" s="135"/>
      <c r="Z43" s="135"/>
      <c r="AA43" s="135"/>
      <c r="AB43" s="123"/>
      <c r="AC43" s="123"/>
      <c r="AD43" s="123"/>
      <c r="AE43" s="123"/>
      <c r="AF43" s="123"/>
      <c r="AG43" s="123"/>
      <c r="AH43" s="124"/>
      <c r="AI43" s="124"/>
      <c r="AJ43" s="124"/>
      <c r="AK43" s="124"/>
      <c r="AL43" s="124"/>
      <c r="AM43" s="124"/>
      <c r="AN43" s="124"/>
      <c r="AO43" s="125"/>
      <c r="AP43" s="260"/>
      <c r="AQ43" s="155"/>
      <c r="AR43" s="155"/>
      <c r="AS43" s="155"/>
      <c r="AT43" s="155"/>
      <c r="AU43" s="155"/>
      <c r="AV43" s="155"/>
      <c r="AW43" s="155"/>
      <c r="AX43" s="124"/>
      <c r="AY43" s="124"/>
      <c r="AZ43" s="124"/>
      <c r="BA43" s="124"/>
      <c r="BB43" s="124"/>
      <c r="BC43" s="124"/>
      <c r="BD43" s="124"/>
      <c r="BE43" s="124"/>
      <c r="BF43" s="157"/>
      <c r="BG43" s="156"/>
      <c r="BH43" s="136"/>
      <c r="BI43" s="136"/>
      <c r="BJ43" s="136"/>
      <c r="BK43" s="136"/>
      <c r="BL43" s="136"/>
      <c r="BM43" s="136"/>
      <c r="BN43" s="124"/>
      <c r="BO43" s="124"/>
      <c r="BP43" s="124"/>
      <c r="BQ43" s="124"/>
      <c r="BR43" s="124"/>
      <c r="BS43" s="124"/>
      <c r="BT43" s="124"/>
      <c r="BU43" s="124"/>
      <c r="BV43" s="124"/>
      <c r="BW43" s="155"/>
      <c r="BX43" s="155"/>
      <c r="BY43" s="155"/>
      <c r="BZ43" s="155"/>
      <c r="CA43" s="155"/>
      <c r="CB43" s="155"/>
      <c r="CC43" s="155"/>
      <c r="CD43" s="124"/>
      <c r="CE43" s="124"/>
      <c r="CF43" s="124"/>
      <c r="CG43" s="124"/>
      <c r="CH43" s="124"/>
      <c r="CI43" s="124"/>
      <c r="CJ43" s="124"/>
      <c r="CK43" s="124"/>
      <c r="CL43" s="124"/>
    </row>
    <row r="44" spans="1:90" ht="17.25" customHeight="1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18"/>
      <c r="R44" s="136"/>
      <c r="S44" s="136"/>
      <c r="T44" s="136"/>
      <c r="U44" s="136"/>
      <c r="V44" s="136"/>
      <c r="W44" s="136"/>
      <c r="X44" s="136"/>
      <c r="Y44" s="135"/>
      <c r="Z44" s="135"/>
      <c r="AA44" s="135"/>
      <c r="AB44" s="123"/>
      <c r="AC44" s="123"/>
      <c r="AD44" s="123"/>
      <c r="AE44" s="123"/>
      <c r="AF44" s="123"/>
      <c r="AG44" s="123"/>
      <c r="AH44" s="124"/>
      <c r="AI44" s="124"/>
      <c r="AJ44" s="124"/>
      <c r="AK44" s="124"/>
      <c r="AL44" s="124"/>
      <c r="AM44" s="124"/>
      <c r="AN44" s="124"/>
      <c r="AO44" s="125"/>
      <c r="AP44" s="260"/>
      <c r="AQ44" s="155"/>
      <c r="AR44" s="155"/>
      <c r="AS44" s="155"/>
      <c r="AT44" s="155"/>
      <c r="AU44" s="155"/>
      <c r="AV44" s="155"/>
      <c r="AW44" s="155"/>
      <c r="AX44" s="124"/>
      <c r="AY44" s="124"/>
      <c r="AZ44" s="124"/>
      <c r="BA44" s="124"/>
      <c r="BB44" s="124"/>
      <c r="BC44" s="124"/>
      <c r="BD44" s="124"/>
      <c r="BE44" s="124"/>
      <c r="BF44" s="157"/>
      <c r="BG44" s="156"/>
      <c r="BH44" s="136"/>
      <c r="BI44" s="136"/>
      <c r="BJ44" s="136"/>
      <c r="BK44" s="136"/>
      <c r="BL44" s="136"/>
      <c r="BM44" s="136"/>
      <c r="BN44" s="124"/>
      <c r="BO44" s="124"/>
      <c r="BP44" s="124"/>
      <c r="BQ44" s="124"/>
      <c r="BR44" s="124"/>
      <c r="BS44" s="124"/>
      <c r="BT44" s="124"/>
      <c r="BU44" s="124"/>
      <c r="BV44" s="124"/>
      <c r="BW44" s="155"/>
      <c r="BX44" s="155"/>
      <c r="BY44" s="155"/>
      <c r="BZ44" s="155"/>
      <c r="CA44" s="155"/>
      <c r="CB44" s="155"/>
      <c r="CC44" s="155"/>
      <c r="CD44" s="124"/>
      <c r="CE44" s="124"/>
      <c r="CF44" s="124"/>
      <c r="CG44" s="124"/>
      <c r="CH44" s="124"/>
      <c r="CI44" s="124"/>
      <c r="CJ44" s="124"/>
      <c r="CK44" s="124"/>
      <c r="CL44" s="124"/>
    </row>
    <row r="45" spans="1:90" ht="17.25" customHeight="1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18"/>
      <c r="R45" s="136"/>
      <c r="S45" s="136"/>
      <c r="T45" s="136"/>
      <c r="U45" s="136"/>
      <c r="V45" s="136"/>
      <c r="W45" s="136"/>
      <c r="X45" s="136"/>
      <c r="Y45" s="135"/>
      <c r="Z45" s="135"/>
      <c r="AA45" s="135"/>
      <c r="AB45" s="123"/>
      <c r="AC45" s="123"/>
      <c r="AD45" s="123"/>
      <c r="AE45" s="123"/>
      <c r="AF45" s="123"/>
      <c r="AG45" s="123"/>
      <c r="AH45" s="124"/>
      <c r="AI45" s="124"/>
      <c r="AJ45" s="124"/>
      <c r="AK45" s="124"/>
      <c r="AL45" s="124"/>
      <c r="AM45" s="124"/>
      <c r="AN45" s="124"/>
      <c r="AO45" s="125"/>
      <c r="AP45" s="260"/>
      <c r="AQ45" s="155"/>
      <c r="AR45" s="155"/>
      <c r="AS45" s="155"/>
      <c r="AT45" s="155"/>
      <c r="AU45" s="155"/>
      <c r="AV45" s="155"/>
      <c r="AW45" s="155"/>
      <c r="AX45" s="124"/>
      <c r="AY45" s="124"/>
      <c r="AZ45" s="124"/>
      <c r="BA45" s="124"/>
      <c r="BB45" s="124"/>
      <c r="BC45" s="124"/>
      <c r="BD45" s="124"/>
      <c r="BE45" s="124"/>
      <c r="BF45" s="157"/>
      <c r="BG45" s="156"/>
      <c r="BH45" s="136"/>
      <c r="BI45" s="136"/>
      <c r="BJ45" s="136"/>
      <c r="BK45" s="136"/>
      <c r="BL45" s="136"/>
      <c r="BM45" s="136"/>
      <c r="BN45" s="124"/>
      <c r="BO45" s="124"/>
      <c r="BP45" s="124"/>
      <c r="BQ45" s="124"/>
      <c r="BR45" s="124"/>
      <c r="BS45" s="124"/>
      <c r="BT45" s="124"/>
      <c r="BU45" s="124"/>
      <c r="BV45" s="124"/>
      <c r="BW45" s="155"/>
      <c r="BX45" s="155"/>
      <c r="BY45" s="155"/>
      <c r="BZ45" s="155"/>
      <c r="CA45" s="155"/>
      <c r="CB45" s="155"/>
      <c r="CC45" s="155"/>
      <c r="CD45" s="124"/>
      <c r="CE45" s="124"/>
      <c r="CF45" s="124"/>
      <c r="CG45" s="124"/>
      <c r="CH45" s="124"/>
      <c r="CI45" s="124"/>
      <c r="CJ45" s="124"/>
      <c r="CK45" s="124"/>
      <c r="CL45" s="124"/>
    </row>
    <row r="46" spans="1:90" ht="17.25" customHeight="1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18"/>
      <c r="R46" s="136"/>
      <c r="S46" s="136"/>
      <c r="T46" s="136"/>
      <c r="U46" s="136"/>
      <c r="V46" s="136"/>
      <c r="W46" s="136"/>
      <c r="X46" s="136"/>
      <c r="Y46" s="135"/>
      <c r="Z46" s="135"/>
      <c r="AA46" s="135"/>
      <c r="AB46" s="123"/>
      <c r="AC46" s="123"/>
      <c r="AD46" s="123"/>
      <c r="AE46" s="123"/>
      <c r="AF46" s="123"/>
      <c r="AG46" s="123"/>
      <c r="AH46" s="124"/>
      <c r="AI46" s="124"/>
      <c r="AJ46" s="124"/>
      <c r="AK46" s="124"/>
      <c r="AL46" s="124"/>
      <c r="AM46" s="124"/>
      <c r="AN46" s="124"/>
      <c r="AO46" s="125"/>
      <c r="AP46" s="260"/>
      <c r="AQ46" s="155"/>
      <c r="AR46" s="155"/>
      <c r="AS46" s="155"/>
      <c r="AT46" s="155"/>
      <c r="AU46" s="155"/>
      <c r="AV46" s="155"/>
      <c r="AW46" s="155"/>
      <c r="AX46" s="124"/>
      <c r="AY46" s="124"/>
      <c r="AZ46" s="124"/>
      <c r="BA46" s="124"/>
      <c r="BB46" s="124"/>
      <c r="BC46" s="124"/>
      <c r="BD46" s="124"/>
      <c r="BE46" s="124"/>
      <c r="BF46" s="157"/>
      <c r="BG46" s="156"/>
      <c r="BH46" s="136"/>
      <c r="BI46" s="136"/>
      <c r="BJ46" s="136"/>
      <c r="BK46" s="136"/>
      <c r="BL46" s="136"/>
      <c r="BM46" s="136"/>
      <c r="BN46" s="124"/>
      <c r="BO46" s="124"/>
      <c r="BP46" s="124"/>
      <c r="BQ46" s="124"/>
      <c r="BR46" s="124"/>
      <c r="BS46" s="124"/>
      <c r="BT46" s="124"/>
      <c r="BU46" s="124"/>
      <c r="BV46" s="124"/>
      <c r="BW46" s="155"/>
      <c r="BX46" s="155"/>
      <c r="BY46" s="155"/>
      <c r="BZ46" s="155"/>
      <c r="CA46" s="155"/>
      <c r="CB46" s="155"/>
      <c r="CC46" s="155"/>
      <c r="CD46" s="124"/>
      <c r="CE46" s="124"/>
      <c r="CF46" s="124"/>
      <c r="CG46" s="124"/>
      <c r="CH46" s="124"/>
      <c r="CI46" s="124"/>
      <c r="CJ46" s="124"/>
      <c r="CK46" s="124"/>
      <c r="CL46" s="124"/>
    </row>
    <row r="47" spans="1:90" ht="17.25" customHeight="1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18"/>
      <c r="R47" s="136"/>
      <c r="S47" s="136"/>
      <c r="T47" s="136"/>
      <c r="U47" s="136"/>
      <c r="V47" s="136"/>
      <c r="W47" s="136"/>
      <c r="X47" s="136"/>
      <c r="Y47" s="135"/>
      <c r="Z47" s="135"/>
      <c r="AA47" s="135"/>
      <c r="AB47" s="123"/>
      <c r="AC47" s="123"/>
      <c r="AD47" s="123"/>
      <c r="AE47" s="123"/>
      <c r="AF47" s="123"/>
      <c r="AG47" s="123"/>
      <c r="AH47" s="124"/>
      <c r="AI47" s="124"/>
      <c r="AJ47" s="124"/>
      <c r="AK47" s="124"/>
      <c r="AL47" s="124"/>
      <c r="AM47" s="124"/>
      <c r="AN47" s="124"/>
      <c r="AO47" s="125"/>
      <c r="AP47" s="260"/>
      <c r="AQ47" s="155"/>
      <c r="AR47" s="155"/>
      <c r="AS47" s="155"/>
      <c r="AT47" s="155"/>
      <c r="AU47" s="155"/>
      <c r="AV47" s="155"/>
      <c r="AW47" s="155"/>
      <c r="AX47" s="124"/>
      <c r="AY47" s="124"/>
      <c r="AZ47" s="124"/>
      <c r="BA47" s="124"/>
      <c r="BB47" s="124"/>
      <c r="BC47" s="124"/>
      <c r="BD47" s="124"/>
      <c r="BE47" s="124"/>
      <c r="BF47" s="157"/>
      <c r="BG47" s="156"/>
      <c r="BH47" s="136"/>
      <c r="BI47" s="136"/>
      <c r="BJ47" s="136"/>
      <c r="BK47" s="136"/>
      <c r="BL47" s="136"/>
      <c r="BM47" s="136"/>
      <c r="BN47" s="124"/>
      <c r="BO47" s="124"/>
      <c r="BP47" s="124"/>
      <c r="BQ47" s="124"/>
      <c r="BR47" s="124"/>
      <c r="BS47" s="124"/>
      <c r="BT47" s="124"/>
      <c r="BU47" s="124"/>
      <c r="BV47" s="124"/>
      <c r="BW47" s="155"/>
      <c r="BX47" s="155"/>
      <c r="BY47" s="155"/>
      <c r="BZ47" s="155"/>
      <c r="CA47" s="155"/>
      <c r="CB47" s="155"/>
      <c r="CC47" s="155"/>
      <c r="CD47" s="124"/>
      <c r="CE47" s="124"/>
      <c r="CF47" s="124"/>
      <c r="CG47" s="124"/>
      <c r="CH47" s="124"/>
      <c r="CI47" s="124"/>
      <c r="CJ47" s="124"/>
      <c r="CK47" s="124"/>
      <c r="CL47" s="124"/>
    </row>
    <row r="48" spans="1:90" ht="17.25" customHeight="1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18"/>
      <c r="R48" s="136"/>
      <c r="S48" s="136"/>
      <c r="T48" s="136"/>
      <c r="U48" s="136"/>
      <c r="V48" s="136"/>
      <c r="W48" s="136"/>
      <c r="X48" s="136"/>
      <c r="Y48" s="135"/>
      <c r="Z48" s="135"/>
      <c r="AA48" s="135"/>
      <c r="AB48" s="123"/>
      <c r="AC48" s="123"/>
      <c r="AD48" s="123"/>
      <c r="AE48" s="123"/>
      <c r="AF48" s="123"/>
      <c r="AG48" s="123"/>
      <c r="AH48" s="124"/>
      <c r="AI48" s="124"/>
      <c r="AJ48" s="124"/>
      <c r="AK48" s="124"/>
      <c r="AL48" s="124"/>
      <c r="AM48" s="124"/>
      <c r="AN48" s="124"/>
      <c r="AO48" s="125"/>
      <c r="AP48" s="260"/>
      <c r="AQ48" s="155"/>
      <c r="AR48" s="155"/>
      <c r="AS48" s="155"/>
      <c r="AT48" s="155"/>
      <c r="AU48" s="155"/>
      <c r="AV48" s="155"/>
      <c r="AW48" s="155"/>
      <c r="AX48" s="124"/>
      <c r="AY48" s="124"/>
      <c r="AZ48" s="124"/>
      <c r="BA48" s="124"/>
      <c r="BB48" s="124"/>
      <c r="BC48" s="124"/>
      <c r="BD48" s="124"/>
      <c r="BE48" s="124"/>
      <c r="BF48" s="157"/>
      <c r="BG48" s="156"/>
      <c r="BH48" s="136"/>
      <c r="BI48" s="136"/>
      <c r="BJ48" s="136"/>
      <c r="BK48" s="136"/>
      <c r="BL48" s="136"/>
      <c r="BM48" s="136"/>
      <c r="BN48" s="124"/>
      <c r="BO48" s="124"/>
      <c r="BP48" s="124"/>
      <c r="BQ48" s="124"/>
      <c r="BR48" s="124"/>
      <c r="BS48" s="124"/>
      <c r="BT48" s="124"/>
      <c r="BU48" s="124"/>
      <c r="BV48" s="124"/>
      <c r="BW48" s="155"/>
      <c r="BX48" s="155"/>
      <c r="BY48" s="155"/>
      <c r="BZ48" s="155"/>
      <c r="CA48" s="155"/>
      <c r="CB48" s="155"/>
      <c r="CC48" s="155"/>
      <c r="CD48" s="124"/>
      <c r="CE48" s="124"/>
      <c r="CF48" s="124"/>
      <c r="CG48" s="124"/>
      <c r="CH48" s="124"/>
      <c r="CI48" s="124"/>
      <c r="CJ48" s="124"/>
      <c r="CK48" s="124"/>
      <c r="CL48" s="124"/>
    </row>
    <row r="49" spans="1:90" ht="17.25" customHeight="1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18"/>
      <c r="R49" s="136"/>
      <c r="S49" s="136"/>
      <c r="T49" s="136"/>
      <c r="U49" s="136"/>
      <c r="V49" s="136"/>
      <c r="W49" s="136"/>
      <c r="X49" s="136"/>
      <c r="Y49" s="135"/>
      <c r="Z49" s="135"/>
      <c r="AA49" s="135"/>
      <c r="AB49" s="123"/>
      <c r="AC49" s="123"/>
      <c r="AD49" s="123"/>
      <c r="AE49" s="123"/>
      <c r="AF49" s="123"/>
      <c r="AG49" s="123"/>
      <c r="AH49" s="124"/>
      <c r="AI49" s="124"/>
      <c r="AJ49" s="124"/>
      <c r="AK49" s="124"/>
      <c r="AL49" s="124"/>
      <c r="AM49" s="124"/>
      <c r="AN49" s="124"/>
      <c r="AO49" s="125"/>
      <c r="AP49" s="260"/>
      <c r="AQ49" s="155"/>
      <c r="AR49" s="155"/>
      <c r="AS49" s="155"/>
      <c r="AT49" s="155"/>
      <c r="AU49" s="155"/>
      <c r="AV49" s="155"/>
      <c r="AW49" s="155"/>
      <c r="AX49" s="124"/>
      <c r="AY49" s="124"/>
      <c r="AZ49" s="124"/>
      <c r="BA49" s="124"/>
      <c r="BB49" s="124"/>
      <c r="BC49" s="124"/>
      <c r="BD49" s="124"/>
      <c r="BE49" s="124"/>
      <c r="BF49" s="157"/>
      <c r="BG49" s="156"/>
      <c r="BH49" s="136"/>
      <c r="BI49" s="136"/>
      <c r="BJ49" s="136"/>
      <c r="BK49" s="136"/>
      <c r="BL49" s="136"/>
      <c r="BM49" s="136"/>
      <c r="BN49" s="124"/>
      <c r="BO49" s="124"/>
      <c r="BP49" s="124"/>
      <c r="BQ49" s="124"/>
      <c r="BR49" s="124"/>
      <c r="BS49" s="124"/>
      <c r="BT49" s="124"/>
      <c r="BU49" s="124"/>
      <c r="BV49" s="124"/>
      <c r="BW49" s="155"/>
      <c r="BX49" s="155"/>
      <c r="BY49" s="155"/>
      <c r="BZ49" s="155"/>
      <c r="CA49" s="155"/>
      <c r="CB49" s="155"/>
      <c r="CC49" s="155"/>
      <c r="CD49" s="124"/>
      <c r="CE49" s="124"/>
      <c r="CF49" s="124"/>
      <c r="CG49" s="124"/>
      <c r="CH49" s="124"/>
      <c r="CI49" s="124"/>
      <c r="CJ49" s="124"/>
      <c r="CK49" s="124"/>
      <c r="CL49" s="124"/>
    </row>
    <row r="50" spans="1:90" ht="17.25" customHeight="1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18"/>
      <c r="R50" s="136"/>
      <c r="S50" s="136"/>
      <c r="T50" s="136"/>
      <c r="U50" s="136"/>
      <c r="V50" s="136"/>
      <c r="W50" s="136"/>
      <c r="X50" s="136"/>
      <c r="Y50" s="135"/>
      <c r="Z50" s="135"/>
      <c r="AA50" s="135"/>
      <c r="AB50" s="123"/>
      <c r="AC50" s="123"/>
      <c r="AD50" s="123"/>
      <c r="AE50" s="123"/>
      <c r="AF50" s="123"/>
      <c r="AG50" s="123"/>
      <c r="AH50" s="124"/>
      <c r="AI50" s="124"/>
      <c r="AJ50" s="124"/>
      <c r="AK50" s="124"/>
      <c r="AL50" s="124"/>
      <c r="AM50" s="124"/>
      <c r="AN50" s="124"/>
      <c r="AO50" s="125"/>
      <c r="AP50" s="260"/>
      <c r="AQ50" s="155"/>
      <c r="AR50" s="155"/>
      <c r="AS50" s="155"/>
      <c r="AT50" s="155"/>
      <c r="AU50" s="155"/>
      <c r="AV50" s="155"/>
      <c r="AW50" s="155"/>
      <c r="AX50" s="124"/>
      <c r="AY50" s="124"/>
      <c r="AZ50" s="124"/>
      <c r="BA50" s="124"/>
      <c r="BB50" s="124"/>
      <c r="BC50" s="124"/>
      <c r="BD50" s="124"/>
      <c r="BE50" s="124"/>
      <c r="BF50" s="157"/>
      <c r="BG50" s="156"/>
      <c r="BH50" s="136"/>
      <c r="BI50" s="136"/>
      <c r="BJ50" s="136"/>
      <c r="BK50" s="136"/>
      <c r="BL50" s="136"/>
      <c r="BM50" s="136"/>
      <c r="BN50" s="124"/>
      <c r="BO50" s="124"/>
      <c r="BP50" s="124"/>
      <c r="BQ50" s="124"/>
      <c r="BR50" s="124"/>
      <c r="BS50" s="124"/>
      <c r="BT50" s="124"/>
      <c r="BU50" s="124"/>
      <c r="BV50" s="124"/>
      <c r="BW50" s="155"/>
      <c r="BX50" s="155"/>
      <c r="BY50" s="155"/>
      <c r="BZ50" s="155"/>
      <c r="CA50" s="155"/>
      <c r="CB50" s="155"/>
      <c r="CC50" s="155"/>
      <c r="CD50" s="124"/>
      <c r="CE50" s="124"/>
      <c r="CF50" s="124"/>
      <c r="CG50" s="124"/>
      <c r="CH50" s="124"/>
      <c r="CI50" s="124"/>
      <c r="CJ50" s="124"/>
      <c r="CK50" s="124"/>
      <c r="CL50" s="124"/>
    </row>
    <row r="51" spans="1:90" ht="17.25" customHeight="1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18"/>
      <c r="R51" s="136"/>
      <c r="S51" s="136"/>
      <c r="T51" s="136"/>
      <c r="U51" s="136"/>
      <c r="V51" s="136"/>
      <c r="W51" s="136"/>
      <c r="X51" s="136"/>
      <c r="Y51" s="135"/>
      <c r="Z51" s="135"/>
      <c r="AA51" s="135"/>
      <c r="AB51" s="123"/>
      <c r="AC51" s="123"/>
      <c r="AD51" s="123"/>
      <c r="AE51" s="123"/>
      <c r="AF51" s="123"/>
      <c r="AG51" s="123"/>
      <c r="AH51" s="124"/>
      <c r="AI51" s="124"/>
      <c r="AJ51" s="124"/>
      <c r="AK51" s="124"/>
      <c r="AL51" s="124"/>
      <c r="AM51" s="124"/>
      <c r="AN51" s="124"/>
      <c r="AO51" s="125"/>
      <c r="AP51" s="260"/>
      <c r="AQ51" s="155"/>
      <c r="AR51" s="155"/>
      <c r="AS51" s="155"/>
      <c r="AT51" s="155"/>
      <c r="AU51" s="155"/>
      <c r="AV51" s="155"/>
      <c r="AW51" s="155"/>
      <c r="AX51" s="124"/>
      <c r="AY51" s="124"/>
      <c r="AZ51" s="124"/>
      <c r="BA51" s="124"/>
      <c r="BB51" s="124"/>
      <c r="BC51" s="124"/>
      <c r="BD51" s="124"/>
      <c r="BE51" s="124"/>
      <c r="BF51" s="157"/>
      <c r="BG51" s="156"/>
      <c r="BH51" s="136"/>
      <c r="BI51" s="136"/>
      <c r="BJ51" s="136"/>
      <c r="BK51" s="136"/>
      <c r="BL51" s="136"/>
      <c r="BM51" s="136"/>
      <c r="BN51" s="124"/>
      <c r="BO51" s="124"/>
      <c r="BP51" s="124"/>
      <c r="BQ51" s="124"/>
      <c r="BR51" s="124"/>
      <c r="BS51" s="124"/>
      <c r="BT51" s="124"/>
      <c r="BU51" s="124"/>
      <c r="BV51" s="124"/>
      <c r="BW51" s="155"/>
      <c r="BX51" s="155"/>
      <c r="BY51" s="155"/>
      <c r="BZ51" s="155"/>
      <c r="CA51" s="155"/>
      <c r="CB51" s="155"/>
      <c r="CC51" s="155"/>
      <c r="CD51" s="124"/>
      <c r="CE51" s="124"/>
      <c r="CF51" s="124"/>
      <c r="CG51" s="124"/>
      <c r="CH51" s="124"/>
      <c r="CI51" s="124"/>
      <c r="CJ51" s="124"/>
      <c r="CK51" s="124"/>
      <c r="CL51" s="124"/>
    </row>
    <row r="52" spans="1:90" ht="17.25" customHeight="1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18"/>
      <c r="R52" s="136"/>
      <c r="S52" s="136"/>
      <c r="T52" s="136"/>
      <c r="U52" s="136"/>
      <c r="V52" s="136"/>
      <c r="W52" s="136"/>
      <c r="X52" s="136"/>
      <c r="Y52" s="135"/>
      <c r="Z52" s="135"/>
      <c r="AA52" s="135"/>
      <c r="AB52" s="123"/>
      <c r="AC52" s="123"/>
      <c r="AD52" s="123"/>
      <c r="AE52" s="123"/>
      <c r="AF52" s="123"/>
      <c r="AG52" s="123"/>
      <c r="AH52" s="124"/>
      <c r="AI52" s="124"/>
      <c r="AJ52" s="124"/>
      <c r="AK52" s="124"/>
      <c r="AL52" s="124"/>
      <c r="AM52" s="124"/>
      <c r="AN52" s="124"/>
      <c r="AO52" s="125"/>
      <c r="AP52" s="260"/>
      <c r="AQ52" s="155"/>
      <c r="AR52" s="155"/>
      <c r="AS52" s="155"/>
      <c r="AT52" s="155"/>
      <c r="AU52" s="155"/>
      <c r="AV52" s="155"/>
      <c r="AW52" s="155"/>
      <c r="AX52" s="124"/>
      <c r="AY52" s="124"/>
      <c r="AZ52" s="124"/>
      <c r="BA52" s="124"/>
      <c r="BB52" s="124"/>
      <c r="BC52" s="124"/>
      <c r="BD52" s="124"/>
      <c r="BE52" s="124"/>
      <c r="BF52" s="157"/>
      <c r="BG52" s="156"/>
      <c r="BH52" s="136"/>
      <c r="BI52" s="136"/>
      <c r="BJ52" s="136"/>
      <c r="BK52" s="136"/>
      <c r="BL52" s="136"/>
      <c r="BM52" s="136"/>
      <c r="BN52" s="124"/>
      <c r="BO52" s="124"/>
      <c r="BP52" s="124"/>
      <c r="BQ52" s="124"/>
      <c r="BR52" s="124"/>
      <c r="BS52" s="124"/>
      <c r="BT52" s="124"/>
      <c r="BU52" s="124"/>
      <c r="BV52" s="124"/>
      <c r="BW52" s="155"/>
      <c r="BX52" s="155"/>
      <c r="BY52" s="155"/>
      <c r="BZ52" s="155"/>
      <c r="CA52" s="155"/>
      <c r="CB52" s="155"/>
      <c r="CC52" s="155"/>
      <c r="CD52" s="124"/>
      <c r="CE52" s="124"/>
      <c r="CF52" s="124"/>
      <c r="CG52" s="124"/>
      <c r="CH52" s="124"/>
      <c r="CI52" s="124"/>
      <c r="CJ52" s="124"/>
      <c r="CK52" s="124"/>
      <c r="CL52" s="124"/>
    </row>
    <row r="53" spans="1:90" ht="17.25" customHeight="1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18"/>
      <c r="R53" s="136"/>
      <c r="S53" s="136"/>
      <c r="T53" s="136"/>
      <c r="U53" s="136"/>
      <c r="V53" s="136"/>
      <c r="W53" s="136"/>
      <c r="X53" s="136"/>
      <c r="Y53" s="135"/>
      <c r="Z53" s="135"/>
      <c r="AA53" s="135"/>
      <c r="AB53" s="123"/>
      <c r="AC53" s="123"/>
      <c r="AD53" s="123"/>
      <c r="AE53" s="123"/>
      <c r="AF53" s="123"/>
      <c r="AG53" s="123"/>
      <c r="AH53" s="124"/>
      <c r="AI53" s="124"/>
      <c r="AJ53" s="124"/>
      <c r="AK53" s="124"/>
      <c r="AL53" s="124"/>
      <c r="AM53" s="124"/>
      <c r="AN53" s="124"/>
      <c r="AO53" s="125"/>
      <c r="AP53" s="260"/>
      <c r="AQ53" s="155"/>
      <c r="AR53" s="155"/>
      <c r="AS53" s="155"/>
      <c r="AT53" s="155"/>
      <c r="AU53" s="155"/>
      <c r="AV53" s="155"/>
      <c r="AW53" s="155"/>
      <c r="AX53" s="124"/>
      <c r="AY53" s="124"/>
      <c r="AZ53" s="124"/>
      <c r="BA53" s="124"/>
      <c r="BB53" s="124"/>
      <c r="BC53" s="124"/>
      <c r="BD53" s="124"/>
      <c r="BE53" s="124"/>
      <c r="BF53" s="157"/>
      <c r="BG53" s="156"/>
      <c r="BH53" s="136"/>
      <c r="BI53" s="136"/>
      <c r="BJ53" s="136"/>
      <c r="BK53" s="136"/>
      <c r="BL53" s="136"/>
      <c r="BM53" s="136"/>
      <c r="BN53" s="124"/>
      <c r="BO53" s="124"/>
      <c r="BP53" s="124"/>
      <c r="BQ53" s="124"/>
      <c r="BR53" s="124"/>
      <c r="BS53" s="124"/>
      <c r="BT53" s="124"/>
      <c r="BU53" s="124"/>
      <c r="BV53" s="124"/>
      <c r="BW53" s="155"/>
      <c r="BX53" s="155"/>
      <c r="BY53" s="155"/>
      <c r="BZ53" s="155"/>
      <c r="CA53" s="155"/>
      <c r="CB53" s="155"/>
      <c r="CC53" s="155"/>
      <c r="CD53" s="124"/>
      <c r="CE53" s="124"/>
      <c r="CF53" s="124"/>
      <c r="CG53" s="124"/>
      <c r="CH53" s="124"/>
      <c r="CI53" s="124"/>
      <c r="CJ53" s="124"/>
      <c r="CK53" s="124"/>
      <c r="CL53" s="124"/>
    </row>
    <row r="54" spans="1:90" ht="17.25" customHeight="1">
      <c r="A54" s="159"/>
      <c r="B54" s="159"/>
      <c r="C54" s="159"/>
      <c r="D54" s="159"/>
      <c r="R54" s="273" t="s">
        <v>90</v>
      </c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124">
        <f>SUM(AH42:AO53)</f>
        <v>0</v>
      </c>
      <c r="AI54" s="124"/>
      <c r="AJ54" s="124"/>
      <c r="AK54" s="124"/>
      <c r="AL54" s="124"/>
      <c r="AM54" s="124"/>
      <c r="AN54" s="124"/>
      <c r="AO54" s="125"/>
      <c r="AP54" s="274" t="s">
        <v>59</v>
      </c>
      <c r="AQ54" s="273"/>
      <c r="AR54" s="273"/>
      <c r="AS54" s="273"/>
      <c r="AT54" s="273"/>
      <c r="AU54" s="273"/>
      <c r="AV54" s="273"/>
      <c r="AW54" s="273"/>
      <c r="AX54" s="124">
        <f>SUM(AX42:BF53)</f>
        <v>0</v>
      </c>
      <c r="AY54" s="263"/>
      <c r="AZ54" s="263"/>
      <c r="BA54" s="263"/>
      <c r="BB54" s="263"/>
      <c r="BC54" s="263"/>
      <c r="BD54" s="263"/>
      <c r="BE54" s="263"/>
      <c r="BF54" s="268"/>
      <c r="BG54" s="285" t="s">
        <v>61</v>
      </c>
      <c r="BH54" s="273"/>
      <c r="BI54" s="273"/>
      <c r="BJ54" s="273"/>
      <c r="BK54" s="273"/>
      <c r="BL54" s="273"/>
      <c r="BM54" s="273"/>
      <c r="BN54" s="124">
        <f>SUM(BN42:BV53)</f>
        <v>0</v>
      </c>
      <c r="BO54" s="263"/>
      <c r="BP54" s="263"/>
      <c r="BQ54" s="263"/>
      <c r="BR54" s="263"/>
      <c r="BS54" s="263"/>
      <c r="BT54" s="263"/>
      <c r="BU54" s="263"/>
      <c r="BV54" s="263"/>
      <c r="BW54" s="280" t="s">
        <v>61</v>
      </c>
      <c r="BX54" s="280"/>
      <c r="BY54" s="280"/>
      <c r="BZ54" s="280"/>
      <c r="CA54" s="280"/>
      <c r="CB54" s="280"/>
      <c r="CC54" s="280"/>
      <c r="CD54" s="124">
        <f>SUM(CD42:CL53)</f>
        <v>0</v>
      </c>
      <c r="CE54" s="263"/>
      <c r="CF54" s="263"/>
      <c r="CG54" s="263"/>
      <c r="CH54" s="263"/>
      <c r="CI54" s="263"/>
      <c r="CJ54" s="263"/>
      <c r="CK54" s="263"/>
      <c r="CL54" s="263"/>
    </row>
    <row r="55" spans="1:90" ht="17.25" customHeight="1">
      <c r="A55" s="370"/>
      <c r="B55" s="370"/>
      <c r="C55" s="372"/>
      <c r="D55" s="372"/>
      <c r="E55" s="372"/>
      <c r="F55" s="372"/>
      <c r="G55" s="372"/>
      <c r="H55" s="372"/>
      <c r="I55" s="372"/>
      <c r="J55" s="111"/>
      <c r="K55" s="111"/>
      <c r="L55" s="383"/>
      <c r="M55" s="383"/>
      <c r="N55" s="383"/>
      <c r="O55" s="383"/>
      <c r="P55" s="383"/>
      <c r="R55" s="261" t="s">
        <v>87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2"/>
      <c r="AH55" s="258"/>
      <c r="AI55" s="258"/>
      <c r="AJ55" s="258"/>
      <c r="AK55" s="258"/>
      <c r="AL55" s="258"/>
      <c r="AM55" s="258"/>
      <c r="AN55" s="259"/>
      <c r="AO55" s="259"/>
      <c r="AP55" s="275" t="s">
        <v>91</v>
      </c>
      <c r="AQ55" s="276"/>
      <c r="AR55" s="276"/>
      <c r="AS55" s="276"/>
      <c r="AT55" s="276"/>
      <c r="AU55" s="276"/>
      <c r="AV55" s="276"/>
      <c r="AW55" s="276"/>
      <c r="AX55" s="125"/>
      <c r="AY55" s="266"/>
      <c r="AZ55" s="266"/>
      <c r="BA55" s="266"/>
      <c r="BB55" s="266"/>
      <c r="BC55" s="266"/>
      <c r="BD55" s="266"/>
      <c r="BE55" s="266"/>
      <c r="BF55" s="269"/>
      <c r="BG55" s="286" t="s">
        <v>91</v>
      </c>
      <c r="BH55" s="286"/>
      <c r="BI55" s="286"/>
      <c r="BJ55" s="286"/>
      <c r="BK55" s="286"/>
      <c r="BL55" s="286"/>
      <c r="BM55" s="286"/>
      <c r="BN55" s="259"/>
      <c r="BO55" s="264"/>
      <c r="BP55" s="264"/>
      <c r="BQ55" s="264"/>
      <c r="BR55" s="264"/>
      <c r="BS55" s="264"/>
      <c r="BT55" s="264"/>
      <c r="BU55" s="264"/>
      <c r="BV55" s="265"/>
      <c r="BW55" s="281" t="s">
        <v>91</v>
      </c>
      <c r="BX55" s="282"/>
      <c r="BY55" s="282"/>
      <c r="BZ55" s="282"/>
      <c r="CA55" s="282"/>
      <c r="CB55" s="282"/>
      <c r="CC55" s="282"/>
      <c r="CD55" s="259"/>
      <c r="CE55" s="264"/>
      <c r="CF55" s="264"/>
      <c r="CG55" s="264"/>
      <c r="CH55" s="264"/>
      <c r="CI55" s="264"/>
      <c r="CJ55" s="264"/>
      <c r="CK55" s="264"/>
      <c r="CL55" s="265"/>
    </row>
    <row r="56" spans="1:90" ht="17.25" customHeight="1" thickBot="1">
      <c r="A56" s="4"/>
      <c r="B56" s="4"/>
      <c r="C56" s="371"/>
      <c r="D56" s="371"/>
      <c r="E56" s="371"/>
      <c r="F56" s="371"/>
      <c r="G56" s="371"/>
      <c r="H56" s="371"/>
      <c r="I56" s="371"/>
      <c r="J56" s="371"/>
      <c r="K56" s="111"/>
      <c r="L56" s="383"/>
      <c r="M56" s="383"/>
      <c r="N56" s="383"/>
      <c r="O56" s="383"/>
      <c r="P56" s="383"/>
      <c r="R56" s="273" t="s">
        <v>16</v>
      </c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9"/>
      <c r="AH56" s="124">
        <f>AH54+AH55</f>
        <v>0</v>
      </c>
      <c r="AI56" s="124"/>
      <c r="AJ56" s="124"/>
      <c r="AK56" s="124"/>
      <c r="AL56" s="124"/>
      <c r="AM56" s="124"/>
      <c r="AN56" s="125"/>
      <c r="AO56" s="125"/>
      <c r="AP56" s="277" t="s">
        <v>101</v>
      </c>
      <c r="AQ56" s="278"/>
      <c r="AR56" s="278"/>
      <c r="AS56" s="278"/>
      <c r="AT56" s="278"/>
      <c r="AU56" s="278"/>
      <c r="AV56" s="278"/>
      <c r="AW56" s="278"/>
      <c r="AX56" s="270">
        <f>AX54+AX55</f>
        <v>0</v>
      </c>
      <c r="AY56" s="271"/>
      <c r="AZ56" s="271"/>
      <c r="BA56" s="271"/>
      <c r="BB56" s="271"/>
      <c r="BC56" s="271"/>
      <c r="BD56" s="271"/>
      <c r="BE56" s="271"/>
      <c r="BF56" s="272"/>
      <c r="BG56" s="287" t="s">
        <v>60</v>
      </c>
      <c r="BH56" s="287"/>
      <c r="BI56" s="287"/>
      <c r="BJ56" s="287"/>
      <c r="BK56" s="287"/>
      <c r="BL56" s="287"/>
      <c r="BM56" s="287"/>
      <c r="BN56" s="125">
        <f>BN54+Roundo</f>
        <v>0</v>
      </c>
      <c r="BO56" s="266"/>
      <c r="BP56" s="266"/>
      <c r="BQ56" s="266"/>
      <c r="BR56" s="266"/>
      <c r="BS56" s="266"/>
      <c r="BT56" s="266"/>
      <c r="BU56" s="266"/>
      <c r="BV56" s="267"/>
      <c r="BW56" s="283" t="s">
        <v>137</v>
      </c>
      <c r="BX56" s="284"/>
      <c r="BY56" s="284"/>
      <c r="BZ56" s="284"/>
      <c r="CA56" s="284"/>
      <c r="CB56" s="284"/>
      <c r="CC56" s="284"/>
      <c r="CD56" s="125">
        <f>CD54+CD55</f>
        <v>0</v>
      </c>
      <c r="CE56" s="266"/>
      <c r="CF56" s="266"/>
      <c r="CG56" s="266"/>
      <c r="CH56" s="266"/>
      <c r="CI56" s="266"/>
      <c r="CJ56" s="266"/>
      <c r="CK56" s="266"/>
      <c r="CL56" s="267"/>
    </row>
    <row r="57" spans="1:90" ht="16.5" customHeight="1">
      <c r="A57" s="4" t="s">
        <v>45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4"/>
      <c r="AI57" s="34"/>
      <c r="AJ57" s="34"/>
      <c r="AK57" s="34"/>
      <c r="AL57" s="34"/>
      <c r="AM57" s="34"/>
      <c r="AN57" s="34"/>
      <c r="AO57" s="34"/>
      <c r="AP57" s="36"/>
      <c r="AQ57" s="36"/>
      <c r="AR57" s="36"/>
      <c r="AS57" s="36"/>
      <c r="AT57" s="36"/>
      <c r="AU57" s="36"/>
      <c r="AV57" s="108"/>
      <c r="AW57" s="36"/>
      <c r="AX57" s="380" t="s">
        <v>132</v>
      </c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381"/>
      <c r="BN57" s="381"/>
      <c r="BO57" s="381"/>
      <c r="BP57" s="381"/>
      <c r="BQ57" s="381"/>
      <c r="BR57" s="381"/>
      <c r="BS57" s="381"/>
      <c r="BT57" s="381"/>
      <c r="BU57" s="381"/>
      <c r="BV57" s="381"/>
      <c r="BW57" s="381"/>
      <c r="BX57" s="381"/>
      <c r="BY57" s="381"/>
      <c r="BZ57" s="381"/>
      <c r="CA57" s="381"/>
      <c r="CB57" s="381"/>
      <c r="CC57" s="381"/>
      <c r="CD57" s="381"/>
      <c r="CE57" s="381"/>
      <c r="CF57" s="381"/>
      <c r="CG57" s="381"/>
      <c r="CH57" s="37"/>
      <c r="CI57" s="37"/>
      <c r="CJ57" s="37"/>
      <c r="CK57" s="37"/>
      <c r="CL57" s="37"/>
    </row>
    <row r="58" spans="1:90" ht="7.5" customHeight="1">
      <c r="A58" s="4"/>
      <c r="B58" s="140" t="s">
        <v>23</v>
      </c>
      <c r="C58" s="140"/>
      <c r="D58" s="297" t="s">
        <v>81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369" t="s">
        <v>120</v>
      </c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121" t="s">
        <v>135</v>
      </c>
      <c r="BK58" s="121"/>
      <c r="BL58" s="121"/>
      <c r="BM58" s="121"/>
      <c r="BN58" s="121"/>
      <c r="BO58" s="121"/>
      <c r="BP58" s="121"/>
      <c r="BQ58" s="121"/>
      <c r="BR58" s="121"/>
      <c r="BS58" s="115"/>
      <c r="BT58" s="115"/>
      <c r="BU58" s="115"/>
      <c r="BV58" s="115"/>
      <c r="BW58" s="14"/>
      <c r="BX58" s="14"/>
      <c r="BY58" s="14"/>
      <c r="BZ58" s="14"/>
      <c r="CA58" s="14"/>
      <c r="CB58" s="14"/>
      <c r="CC58" s="14"/>
    </row>
    <row r="59" spans="1:90" ht="7.5" customHeight="1" thickBot="1">
      <c r="A59" s="4"/>
      <c r="B59" s="140"/>
      <c r="C59" s="140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369"/>
      <c r="AX59" s="369"/>
      <c r="AY59" s="369"/>
      <c r="AZ59" s="369"/>
      <c r="BA59" s="369"/>
      <c r="BB59" s="369"/>
      <c r="BC59" s="369"/>
      <c r="BD59" s="369"/>
      <c r="BE59" s="369"/>
      <c r="BF59" s="369"/>
      <c r="BG59" s="369"/>
      <c r="BH59" s="369"/>
      <c r="BI59" s="369"/>
      <c r="BJ59" s="122"/>
      <c r="BK59" s="122"/>
      <c r="BL59" s="122"/>
      <c r="BM59" s="122"/>
      <c r="BN59" s="122"/>
      <c r="BO59" s="122"/>
      <c r="BP59" s="122"/>
      <c r="BQ59" s="122"/>
      <c r="BR59" s="122"/>
      <c r="BS59" s="115"/>
      <c r="BT59" s="115"/>
      <c r="BU59" s="115"/>
      <c r="BV59" s="115"/>
      <c r="BW59" s="14"/>
      <c r="BX59" s="14"/>
      <c r="BY59" s="14"/>
      <c r="BZ59" s="14"/>
      <c r="CA59" s="14"/>
      <c r="CB59" s="14"/>
      <c r="CC59" s="14"/>
    </row>
    <row r="60" spans="1:90" ht="7.5" customHeight="1">
      <c r="A60" s="7"/>
      <c r="B60" s="140" t="s">
        <v>24</v>
      </c>
      <c r="C60" s="140"/>
      <c r="D60" s="298" t="s">
        <v>27</v>
      </c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362" t="s">
        <v>106</v>
      </c>
      <c r="AX60" s="363"/>
      <c r="AY60" s="364"/>
      <c r="AZ60" s="308" t="s">
        <v>107</v>
      </c>
      <c r="BA60" s="309"/>
      <c r="BB60" s="309"/>
      <c r="BC60" s="309"/>
      <c r="BD60" s="309"/>
      <c r="BE60" s="309"/>
      <c r="BF60" s="309"/>
      <c r="BG60" s="309"/>
      <c r="BH60" s="309"/>
      <c r="BI60" s="310"/>
      <c r="BJ60" s="317" t="s">
        <v>108</v>
      </c>
      <c r="BK60" s="318"/>
      <c r="BL60" s="318"/>
      <c r="BM60" s="318"/>
      <c r="BN60" s="318"/>
      <c r="BO60" s="318"/>
      <c r="BP60" s="318"/>
      <c r="BQ60" s="318"/>
      <c r="BR60" s="319"/>
      <c r="BS60" s="104"/>
      <c r="BT60" s="104"/>
      <c r="BU60" s="104"/>
      <c r="BV60" s="104"/>
    </row>
    <row r="61" spans="1:90" ht="7.5" customHeight="1">
      <c r="A61" s="7"/>
      <c r="B61" s="140"/>
      <c r="C61" s="140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302"/>
      <c r="AX61" s="303"/>
      <c r="AY61" s="304"/>
      <c r="AZ61" s="311"/>
      <c r="BA61" s="312"/>
      <c r="BB61" s="312"/>
      <c r="BC61" s="312"/>
      <c r="BD61" s="312"/>
      <c r="BE61" s="312"/>
      <c r="BF61" s="312"/>
      <c r="BG61" s="312"/>
      <c r="BH61" s="312"/>
      <c r="BI61" s="313"/>
      <c r="BJ61" s="320"/>
      <c r="BK61" s="321"/>
      <c r="BL61" s="321"/>
      <c r="BM61" s="321"/>
      <c r="BN61" s="321"/>
      <c r="BO61" s="321"/>
      <c r="BP61" s="321"/>
      <c r="BQ61" s="321"/>
      <c r="BR61" s="322"/>
      <c r="BS61" s="104"/>
      <c r="BT61" s="104"/>
      <c r="BU61" s="104"/>
      <c r="BV61" s="104"/>
    </row>
    <row r="62" spans="1:90" ht="7.5" customHeight="1">
      <c r="A62" s="7"/>
      <c r="B62" s="140" t="s">
        <v>25</v>
      </c>
      <c r="C62" s="140"/>
      <c r="D62" s="298" t="s">
        <v>26</v>
      </c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365"/>
      <c r="AX62" s="366"/>
      <c r="AY62" s="367"/>
      <c r="AZ62" s="314"/>
      <c r="BA62" s="315"/>
      <c r="BB62" s="315"/>
      <c r="BC62" s="315"/>
      <c r="BD62" s="315"/>
      <c r="BE62" s="315"/>
      <c r="BF62" s="315"/>
      <c r="BG62" s="315"/>
      <c r="BH62" s="315"/>
      <c r="BI62" s="316"/>
      <c r="BJ62" s="323"/>
      <c r="BK62" s="324"/>
      <c r="BL62" s="324"/>
      <c r="BM62" s="324"/>
      <c r="BN62" s="324"/>
      <c r="BO62" s="324"/>
      <c r="BP62" s="324"/>
      <c r="BQ62" s="324"/>
      <c r="BR62" s="325"/>
      <c r="BS62" s="104"/>
      <c r="BT62" s="104"/>
      <c r="BU62" s="104"/>
      <c r="BV62" s="104"/>
      <c r="BW62" s="91"/>
      <c r="BX62" s="91"/>
      <c r="BY62" s="91"/>
      <c r="BZ62" s="91"/>
      <c r="CA62" s="107"/>
      <c r="CB62" s="17"/>
    </row>
    <row r="63" spans="1:90" ht="7.5" customHeight="1">
      <c r="A63" s="7"/>
      <c r="B63" s="140"/>
      <c r="C63" s="140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368">
        <v>0.1</v>
      </c>
      <c r="AX63" s="300"/>
      <c r="AY63" s="301"/>
      <c r="AZ63" s="326"/>
      <c r="BA63" s="327"/>
      <c r="BB63" s="327"/>
      <c r="BC63" s="327"/>
      <c r="BD63" s="327"/>
      <c r="BE63" s="327"/>
      <c r="BF63" s="327"/>
      <c r="BG63" s="327"/>
      <c r="BH63" s="327"/>
      <c r="BI63" s="328"/>
      <c r="BJ63" s="326"/>
      <c r="BK63" s="327"/>
      <c r="BL63" s="327"/>
      <c r="BM63" s="327"/>
      <c r="BN63" s="327"/>
      <c r="BO63" s="327"/>
      <c r="BP63" s="327"/>
      <c r="BQ63" s="327"/>
      <c r="BR63" s="335"/>
      <c r="BS63" s="104"/>
      <c r="BT63" s="104"/>
      <c r="BU63" s="104"/>
      <c r="BV63" s="104"/>
      <c r="BW63" s="91"/>
      <c r="BX63" s="91"/>
      <c r="BY63" s="91"/>
      <c r="BZ63" s="91"/>
      <c r="CA63" s="107"/>
      <c r="CB63" s="17"/>
    </row>
    <row r="64" spans="1:90" ht="7.5" customHeight="1">
      <c r="A64" s="6"/>
      <c r="B64" s="140" t="s">
        <v>28</v>
      </c>
      <c r="C64" s="140"/>
      <c r="D64" s="298" t="s">
        <v>116</v>
      </c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302"/>
      <c r="AX64" s="303"/>
      <c r="AY64" s="304"/>
      <c r="AZ64" s="329"/>
      <c r="BA64" s="330"/>
      <c r="BB64" s="330"/>
      <c r="BC64" s="330"/>
      <c r="BD64" s="330"/>
      <c r="BE64" s="330"/>
      <c r="BF64" s="330"/>
      <c r="BG64" s="330"/>
      <c r="BH64" s="330"/>
      <c r="BI64" s="331"/>
      <c r="BJ64" s="329"/>
      <c r="BK64" s="330"/>
      <c r="BL64" s="330"/>
      <c r="BM64" s="330"/>
      <c r="BN64" s="330"/>
      <c r="BO64" s="330"/>
      <c r="BP64" s="330"/>
      <c r="BQ64" s="330"/>
      <c r="BR64" s="336"/>
      <c r="BS64" s="114"/>
      <c r="BT64" s="114"/>
      <c r="BU64" s="114"/>
      <c r="BV64" s="114"/>
      <c r="BW64" s="91"/>
      <c r="BX64" s="91"/>
      <c r="BY64" s="91"/>
      <c r="BZ64" s="91"/>
      <c r="CA64" s="17"/>
      <c r="CB64" s="17"/>
    </row>
    <row r="65" spans="1:81" ht="7.5" customHeight="1">
      <c r="A65" s="6"/>
      <c r="B65" s="140"/>
      <c r="C65" s="140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365"/>
      <c r="AX65" s="366"/>
      <c r="AY65" s="367"/>
      <c r="AZ65" s="332"/>
      <c r="BA65" s="333"/>
      <c r="BB65" s="333"/>
      <c r="BC65" s="333"/>
      <c r="BD65" s="333"/>
      <c r="BE65" s="333"/>
      <c r="BF65" s="333"/>
      <c r="BG65" s="333"/>
      <c r="BH65" s="333"/>
      <c r="BI65" s="334"/>
      <c r="BJ65" s="332"/>
      <c r="BK65" s="333"/>
      <c r="BL65" s="333"/>
      <c r="BM65" s="333"/>
      <c r="BN65" s="333"/>
      <c r="BO65" s="333"/>
      <c r="BP65" s="333"/>
      <c r="BQ65" s="333"/>
      <c r="BR65" s="337"/>
      <c r="BS65" s="114"/>
      <c r="BT65" s="114"/>
      <c r="BU65" s="114"/>
      <c r="BV65" s="114"/>
      <c r="BW65" s="91"/>
      <c r="BX65" s="91"/>
      <c r="BY65" s="91"/>
      <c r="BZ65" s="91"/>
      <c r="CA65" s="17"/>
      <c r="CB65" s="17"/>
    </row>
    <row r="66" spans="1:81" ht="7.5" customHeight="1">
      <c r="A66" s="2"/>
      <c r="B66" s="140"/>
      <c r="C66" s="140"/>
      <c r="D66" s="298" t="s">
        <v>133</v>
      </c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368">
        <v>0.08</v>
      </c>
      <c r="AX66" s="300"/>
      <c r="AY66" s="301"/>
      <c r="AZ66" s="338"/>
      <c r="BA66" s="339"/>
      <c r="BB66" s="339"/>
      <c r="BC66" s="339"/>
      <c r="BD66" s="339"/>
      <c r="BE66" s="339"/>
      <c r="BF66" s="339"/>
      <c r="BG66" s="339"/>
      <c r="BH66" s="339"/>
      <c r="BI66" s="340"/>
      <c r="BJ66" s="338"/>
      <c r="BK66" s="339"/>
      <c r="BL66" s="339"/>
      <c r="BM66" s="339"/>
      <c r="BN66" s="339"/>
      <c r="BO66" s="339"/>
      <c r="BP66" s="339"/>
      <c r="BQ66" s="339"/>
      <c r="BR66" s="347"/>
      <c r="BS66" s="6"/>
      <c r="BT66" s="6"/>
      <c r="BU66" s="6"/>
      <c r="BV66" s="6"/>
      <c r="BW66" s="6"/>
      <c r="BX66" s="6"/>
      <c r="BY66" s="6"/>
      <c r="BZ66" s="6"/>
      <c r="CA66" s="6"/>
      <c r="CB66" s="6"/>
    </row>
    <row r="67" spans="1:81" ht="7.5" customHeight="1">
      <c r="A67" s="2"/>
      <c r="B67" s="140"/>
      <c r="C67" s="14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8"/>
      <c r="AO67" s="298"/>
      <c r="AP67" s="298"/>
      <c r="AQ67" s="298"/>
      <c r="AR67" s="298"/>
      <c r="AS67" s="298"/>
      <c r="AT67" s="298"/>
      <c r="AU67" s="298"/>
      <c r="AV67" s="298"/>
      <c r="AW67" s="302"/>
      <c r="AX67" s="303"/>
      <c r="AY67" s="304"/>
      <c r="AZ67" s="341"/>
      <c r="BA67" s="342"/>
      <c r="BB67" s="342"/>
      <c r="BC67" s="342"/>
      <c r="BD67" s="342"/>
      <c r="BE67" s="342"/>
      <c r="BF67" s="342"/>
      <c r="BG67" s="342"/>
      <c r="BH67" s="342"/>
      <c r="BI67" s="343"/>
      <c r="BJ67" s="341"/>
      <c r="BK67" s="342"/>
      <c r="BL67" s="342"/>
      <c r="BM67" s="342"/>
      <c r="BN67" s="342"/>
      <c r="BO67" s="342"/>
      <c r="BP67" s="342"/>
      <c r="BQ67" s="342"/>
      <c r="BR67" s="348"/>
      <c r="BS67" s="6"/>
      <c r="BT67" s="6"/>
      <c r="BU67" s="6"/>
      <c r="BV67" s="6"/>
      <c r="BW67" s="6"/>
      <c r="BX67" s="6"/>
      <c r="BY67" s="6"/>
      <c r="BZ67" s="6"/>
      <c r="CA67" s="6"/>
      <c r="CB67" s="6"/>
    </row>
    <row r="68" spans="1:81" ht="7.5" customHeight="1">
      <c r="A68" s="2"/>
      <c r="B68" s="140" t="s">
        <v>29</v>
      </c>
      <c r="C68" s="140"/>
      <c r="D68" s="297" t="s">
        <v>134</v>
      </c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  <c r="AT68" s="297"/>
      <c r="AU68" s="297"/>
      <c r="AV68" s="297"/>
      <c r="AW68" s="365"/>
      <c r="AX68" s="366"/>
      <c r="AY68" s="367"/>
      <c r="AZ68" s="344"/>
      <c r="BA68" s="345"/>
      <c r="BB68" s="345"/>
      <c r="BC68" s="345"/>
      <c r="BD68" s="345"/>
      <c r="BE68" s="345"/>
      <c r="BF68" s="345"/>
      <c r="BG68" s="345"/>
      <c r="BH68" s="345"/>
      <c r="BI68" s="346"/>
      <c r="BJ68" s="344"/>
      <c r="BK68" s="345"/>
      <c r="BL68" s="345"/>
      <c r="BM68" s="345"/>
      <c r="BN68" s="345"/>
      <c r="BO68" s="345"/>
      <c r="BP68" s="345"/>
      <c r="BQ68" s="345"/>
      <c r="BR68" s="349"/>
    </row>
    <row r="69" spans="1:81" ht="7.5" customHeight="1">
      <c r="A69" s="2"/>
      <c r="B69" s="140"/>
      <c r="C69" s="140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  <c r="AQ69" s="297"/>
      <c r="AR69" s="297"/>
      <c r="AS69" s="297"/>
      <c r="AT69" s="297"/>
      <c r="AU69" s="297"/>
      <c r="AV69" s="297"/>
      <c r="AW69" s="299" t="s">
        <v>103</v>
      </c>
      <c r="AX69" s="300"/>
      <c r="AY69" s="301"/>
      <c r="AZ69" s="338"/>
      <c r="BA69" s="339"/>
      <c r="BB69" s="339"/>
      <c r="BC69" s="339"/>
      <c r="BD69" s="339"/>
      <c r="BE69" s="339"/>
      <c r="BF69" s="339"/>
      <c r="BG69" s="339"/>
      <c r="BH69" s="339"/>
      <c r="BI69" s="340"/>
      <c r="BJ69" s="353"/>
      <c r="BK69" s="354"/>
      <c r="BL69" s="354"/>
      <c r="BM69" s="354"/>
      <c r="BN69" s="354"/>
      <c r="BO69" s="354"/>
      <c r="BP69" s="354"/>
      <c r="BQ69" s="354"/>
      <c r="BR69" s="355"/>
    </row>
    <row r="70" spans="1:81" ht="7.5" customHeight="1">
      <c r="A70" s="6"/>
      <c r="B70" s="140"/>
      <c r="C70" s="140"/>
      <c r="D70" s="298" t="s">
        <v>119</v>
      </c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302"/>
      <c r="AX70" s="303"/>
      <c r="AY70" s="304"/>
      <c r="AZ70" s="341"/>
      <c r="BA70" s="342"/>
      <c r="BB70" s="342"/>
      <c r="BC70" s="342"/>
      <c r="BD70" s="342"/>
      <c r="BE70" s="342"/>
      <c r="BF70" s="342"/>
      <c r="BG70" s="342"/>
      <c r="BH70" s="342"/>
      <c r="BI70" s="343"/>
      <c r="BJ70" s="356"/>
      <c r="BK70" s="357"/>
      <c r="BL70" s="357"/>
      <c r="BM70" s="357"/>
      <c r="BN70" s="357"/>
      <c r="BO70" s="357"/>
      <c r="BP70" s="357"/>
      <c r="BQ70" s="357"/>
      <c r="BR70" s="358"/>
    </row>
    <row r="71" spans="1:81" ht="7.5" customHeight="1" thickBot="1">
      <c r="A71" s="6"/>
      <c r="B71" s="140"/>
      <c r="C71" s="140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305"/>
      <c r="AX71" s="306"/>
      <c r="AY71" s="307"/>
      <c r="AZ71" s="350"/>
      <c r="BA71" s="351"/>
      <c r="BB71" s="351"/>
      <c r="BC71" s="351"/>
      <c r="BD71" s="351"/>
      <c r="BE71" s="351"/>
      <c r="BF71" s="351"/>
      <c r="BG71" s="351"/>
      <c r="BH71" s="351"/>
      <c r="BI71" s="352"/>
      <c r="BJ71" s="359"/>
      <c r="BK71" s="360"/>
      <c r="BL71" s="360"/>
      <c r="BM71" s="360"/>
      <c r="BN71" s="360"/>
      <c r="BO71" s="360"/>
      <c r="BP71" s="360"/>
      <c r="BQ71" s="360"/>
      <c r="BR71" s="361"/>
    </row>
    <row r="72" spans="1:81" ht="7.5" customHeight="1">
      <c r="A72" s="2"/>
      <c r="B72" s="140" t="s">
        <v>35</v>
      </c>
      <c r="C72" s="140"/>
      <c r="D72" s="298" t="s">
        <v>30</v>
      </c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8"/>
      <c r="AH72" s="298"/>
      <c r="AI72" s="298"/>
      <c r="AJ72" s="298"/>
      <c r="AK72" s="298"/>
      <c r="AL72" s="298"/>
      <c r="AM72" s="298"/>
      <c r="AN72" s="298"/>
      <c r="AO72" s="298"/>
      <c r="AP72" s="298"/>
      <c r="AQ72" s="298"/>
      <c r="AR72" s="298"/>
      <c r="AS72" s="298"/>
      <c r="AT72" s="298"/>
      <c r="AU72" s="298"/>
      <c r="AV72" s="298"/>
    </row>
    <row r="73" spans="1:81" ht="7.5" customHeight="1">
      <c r="A73" s="2"/>
      <c r="B73" s="140"/>
      <c r="C73" s="140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  <c r="AG73" s="298"/>
      <c r="AH73" s="298"/>
      <c r="AI73" s="298"/>
      <c r="AJ73" s="298"/>
      <c r="AK73" s="298"/>
      <c r="AL73" s="298"/>
      <c r="AM73" s="298"/>
      <c r="AN73" s="298"/>
      <c r="AO73" s="298"/>
      <c r="AP73" s="298"/>
      <c r="AQ73" s="298"/>
      <c r="AR73" s="298"/>
      <c r="AS73" s="298"/>
      <c r="AT73" s="298"/>
      <c r="AU73" s="298"/>
      <c r="AV73" s="298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6" customHeight="1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8"/>
      <c r="O74" s="9"/>
      <c r="P74" s="9"/>
      <c r="Q74" s="9"/>
      <c r="R74" s="9"/>
      <c r="S74" s="9"/>
      <c r="T74" s="9"/>
      <c r="U74" s="9"/>
      <c r="V74" s="9"/>
      <c r="W74" s="9"/>
      <c r="X74" s="11"/>
      <c r="Y74" s="11"/>
      <c r="Z74" s="11"/>
      <c r="AA74" s="11"/>
      <c r="AB74" s="11"/>
      <c r="AC74" s="11"/>
      <c r="AD74" s="11"/>
      <c r="AE74" s="11"/>
      <c r="AF74" s="11"/>
      <c r="AG74" s="1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N75" s="8"/>
      <c r="O75" s="9"/>
      <c r="P75" s="9"/>
      <c r="Q75" s="9"/>
      <c r="R75" s="9"/>
      <c r="S75" s="9"/>
      <c r="T75" s="9"/>
      <c r="U75" s="9"/>
      <c r="V75" s="9"/>
      <c r="W75" s="9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81" ht="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N76" s="8"/>
      <c r="O76" s="9"/>
      <c r="P76" s="9"/>
      <c r="Q76" s="9"/>
      <c r="R76" s="9"/>
      <c r="S76" s="9"/>
      <c r="T76" s="9"/>
      <c r="U76" s="9"/>
      <c r="V76" s="9"/>
      <c r="W76" s="9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81" ht="6" customHeight="1">
      <c r="A77" s="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N77" s="8"/>
      <c r="O77" s="9"/>
      <c r="P77" s="9"/>
      <c r="Q77" s="9"/>
      <c r="R77" s="9"/>
      <c r="S77" s="9"/>
      <c r="T77" s="9"/>
      <c r="U77" s="9"/>
      <c r="V77" s="9"/>
      <c r="W77" s="9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81" ht="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N78" s="8"/>
      <c r="O78" s="9"/>
      <c r="P78" s="9"/>
      <c r="Q78" s="9"/>
      <c r="R78" s="9"/>
      <c r="S78" s="9"/>
      <c r="T78" s="9"/>
      <c r="U78" s="9"/>
      <c r="V78" s="9"/>
      <c r="W78" s="9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81" ht="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N79" s="8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0"/>
      <c r="AD79" s="10"/>
      <c r="AE79" s="10"/>
      <c r="AF79" s="10"/>
    </row>
    <row r="80" spans="1:81" ht="6" customHeight="1">
      <c r="A80" s="12"/>
      <c r="B80" s="13"/>
      <c r="C80" s="13"/>
      <c r="D80" s="13"/>
      <c r="E80" s="13"/>
      <c r="F80" s="13"/>
      <c r="G80" s="2"/>
      <c r="H80" s="2"/>
      <c r="I80" s="2"/>
      <c r="J80" s="2"/>
      <c r="K80" s="2"/>
      <c r="L80" s="2"/>
      <c r="N80" s="8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0"/>
      <c r="AD80" s="10"/>
      <c r="AE80" s="10"/>
      <c r="AF80" s="10"/>
    </row>
    <row r="81" spans="1:32" ht="6" customHeight="1">
      <c r="A81" s="13"/>
      <c r="B81" s="13"/>
      <c r="C81" s="13"/>
      <c r="D81" s="13"/>
      <c r="E81" s="13"/>
      <c r="F81" s="13"/>
      <c r="G81" s="2"/>
      <c r="H81" s="2"/>
      <c r="I81" s="2"/>
      <c r="J81" s="2"/>
      <c r="K81" s="2"/>
      <c r="L81" s="2"/>
      <c r="N81" s="8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0"/>
      <c r="AD81" s="10"/>
      <c r="AE81" s="10"/>
      <c r="AF81" s="10"/>
    </row>
    <row r="82" spans="1:32" ht="6" customHeight="1">
      <c r="A82" s="13"/>
      <c r="B82" s="13"/>
      <c r="C82" s="13"/>
      <c r="D82" s="13"/>
      <c r="E82" s="13"/>
      <c r="F82" s="13"/>
      <c r="G82" s="2"/>
      <c r="H82" s="2"/>
      <c r="I82" s="2"/>
      <c r="J82" s="2"/>
      <c r="K82" s="2"/>
      <c r="L82" s="2"/>
      <c r="N82" s="8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0"/>
      <c r="AD82" s="10"/>
      <c r="AE82" s="10"/>
      <c r="AF82" s="10"/>
    </row>
    <row r="83" spans="1:32" ht="6.75" customHeight="1"/>
    <row r="84" spans="1:32" ht="6.75" customHeight="1"/>
    <row r="85" spans="1:32" ht="6.75" customHeight="1"/>
    <row r="86" spans="1:32" ht="6.75" customHeight="1"/>
    <row r="87" spans="1:32" ht="6.75" customHeight="1"/>
    <row r="88" spans="1:32" ht="6.75" customHeight="1"/>
    <row r="89" spans="1:32" ht="6.75" customHeight="1"/>
    <row r="90" spans="1:32" ht="6.75" customHeight="1"/>
    <row r="91" spans="1:32" ht="6.75" customHeight="1"/>
  </sheetData>
  <mergeCells count="293">
    <mergeCell ref="AW58:BI59"/>
    <mergeCell ref="A55:B55"/>
    <mergeCell ref="C56:J56"/>
    <mergeCell ref="C55:I55"/>
    <mergeCell ref="A1:B2"/>
    <mergeCell ref="C1:I2"/>
    <mergeCell ref="AX57:CG57"/>
    <mergeCell ref="K1:AE2"/>
    <mergeCell ref="AW66:AY68"/>
    <mergeCell ref="B58:C59"/>
    <mergeCell ref="B60:C61"/>
    <mergeCell ref="B62:C63"/>
    <mergeCell ref="B64:C65"/>
    <mergeCell ref="B66:C67"/>
    <mergeCell ref="B68:C69"/>
    <mergeCell ref="L55:P56"/>
    <mergeCell ref="AG31:AH34"/>
    <mergeCell ref="AI31:AJ34"/>
    <mergeCell ref="AK31:AL34"/>
    <mergeCell ref="AM31:AN34"/>
    <mergeCell ref="AO31:AP34"/>
    <mergeCell ref="AQ31:AR34"/>
    <mergeCell ref="AS31:AT34"/>
    <mergeCell ref="AU31:AV34"/>
    <mergeCell ref="AW69:AY71"/>
    <mergeCell ref="AZ60:BI62"/>
    <mergeCell ref="BJ60:BR62"/>
    <mergeCell ref="AZ63:BI65"/>
    <mergeCell ref="BJ63:BR65"/>
    <mergeCell ref="AZ66:BI68"/>
    <mergeCell ref="BJ66:BR68"/>
    <mergeCell ref="AZ69:BI71"/>
    <mergeCell ref="BJ69:BR71"/>
    <mergeCell ref="AW60:AY62"/>
    <mergeCell ref="AW63:AY65"/>
    <mergeCell ref="B70:C71"/>
    <mergeCell ref="B72:C73"/>
    <mergeCell ref="D58:AV59"/>
    <mergeCell ref="D60:AV61"/>
    <mergeCell ref="D62:AV63"/>
    <mergeCell ref="D64:AV65"/>
    <mergeCell ref="D66:AV67"/>
    <mergeCell ref="D68:AV69"/>
    <mergeCell ref="D70:AV71"/>
    <mergeCell ref="D72:AV73"/>
    <mergeCell ref="BG43:BM43"/>
    <mergeCell ref="BG42:BM42"/>
    <mergeCell ref="AP42:AW42"/>
    <mergeCell ref="AP43:AW43"/>
    <mergeCell ref="AP44:AW44"/>
    <mergeCell ref="AX39:BF41"/>
    <mergeCell ref="BG39:BM41"/>
    <mergeCell ref="BG44:BM44"/>
    <mergeCell ref="BG36:BV38"/>
    <mergeCell ref="E42:P42"/>
    <mergeCell ref="E36:P41"/>
    <mergeCell ref="Q36:Q41"/>
    <mergeCell ref="E43:P43"/>
    <mergeCell ref="E44:P44"/>
    <mergeCell ref="E45:P45"/>
    <mergeCell ref="E46:P46"/>
    <mergeCell ref="E47:P47"/>
    <mergeCell ref="E48:P48"/>
    <mergeCell ref="BG53:BM53"/>
    <mergeCell ref="BG48:BM48"/>
    <mergeCell ref="BG49:BM49"/>
    <mergeCell ref="BG50:BM50"/>
    <mergeCell ref="AP45:AW45"/>
    <mergeCell ref="AP46:AW46"/>
    <mergeCell ref="AP47:AW47"/>
    <mergeCell ref="AP48:AW48"/>
    <mergeCell ref="AP49:AW49"/>
    <mergeCell ref="AP50:AW50"/>
    <mergeCell ref="BG45:BM45"/>
    <mergeCell ref="AP53:AW53"/>
    <mergeCell ref="BG52:BM52"/>
    <mergeCell ref="BG46:BM46"/>
    <mergeCell ref="BG47:BM47"/>
    <mergeCell ref="CD54:CL54"/>
    <mergeCell ref="CD55:CL55"/>
    <mergeCell ref="CD56:CL56"/>
    <mergeCell ref="AX54:BF54"/>
    <mergeCell ref="BN54:BV54"/>
    <mergeCell ref="A54:B54"/>
    <mergeCell ref="C54:D54"/>
    <mergeCell ref="AX55:BF55"/>
    <mergeCell ref="AX56:BF56"/>
    <mergeCell ref="R54:AG54"/>
    <mergeCell ref="AP54:AW54"/>
    <mergeCell ref="AP55:AW55"/>
    <mergeCell ref="AP56:AW56"/>
    <mergeCell ref="R56:AG56"/>
    <mergeCell ref="AH56:AO56"/>
    <mergeCell ref="BN55:BV55"/>
    <mergeCell ref="BN56:BV56"/>
    <mergeCell ref="BW54:CC54"/>
    <mergeCell ref="BW55:CC55"/>
    <mergeCell ref="BW56:CC56"/>
    <mergeCell ref="BG54:BM54"/>
    <mergeCell ref="BG55:BM55"/>
    <mergeCell ref="BG56:BM56"/>
    <mergeCell ref="AB42:AG42"/>
    <mergeCell ref="AP36:BF38"/>
    <mergeCell ref="AP39:AW41"/>
    <mergeCell ref="AB52:AG52"/>
    <mergeCell ref="AX53:BF53"/>
    <mergeCell ref="AH55:AO55"/>
    <mergeCell ref="AB49:AG49"/>
    <mergeCell ref="AB48:AG48"/>
    <mergeCell ref="AB47:AG47"/>
    <mergeCell ref="AP51:AW51"/>
    <mergeCell ref="AP52:AW52"/>
    <mergeCell ref="R55:AG55"/>
    <mergeCell ref="AH54:AO54"/>
    <mergeCell ref="AH51:AO51"/>
    <mergeCell ref="AH52:AO52"/>
    <mergeCell ref="AB51:AG51"/>
    <mergeCell ref="AB50:AG50"/>
    <mergeCell ref="AH50:AO50"/>
    <mergeCell ref="AB45:AG45"/>
    <mergeCell ref="AB44:AG44"/>
    <mergeCell ref="Y46:AA46"/>
    <mergeCell ref="CD53:CL53"/>
    <mergeCell ref="BN42:BV42"/>
    <mergeCell ref="BN43:BV43"/>
    <mergeCell ref="BN44:BV44"/>
    <mergeCell ref="BN45:BV45"/>
    <mergeCell ref="BN46:BV46"/>
    <mergeCell ref="BN47:BV47"/>
    <mergeCell ref="BN48:BV48"/>
    <mergeCell ref="BN52:BV52"/>
    <mergeCell ref="BN53:BV53"/>
    <mergeCell ref="BW45:CC45"/>
    <mergeCell ref="BW46:CC46"/>
    <mergeCell ref="BW47:CC47"/>
    <mergeCell ref="BW48:CC48"/>
    <mergeCell ref="CD52:CL52"/>
    <mergeCell ref="BW52:CC52"/>
    <mergeCell ref="CD51:CL51"/>
    <mergeCell ref="BN49:BV49"/>
    <mergeCell ref="BN50:BV50"/>
    <mergeCell ref="BW53:CC53"/>
    <mergeCell ref="BW49:CC49"/>
    <mergeCell ref="BN51:BV51"/>
    <mergeCell ref="BW42:CC42"/>
    <mergeCell ref="CD42:CL42"/>
    <mergeCell ref="CD43:CL43"/>
    <mergeCell ref="CD44:CL44"/>
    <mergeCell ref="CD45:CL45"/>
    <mergeCell ref="CD46:CL46"/>
    <mergeCell ref="CD47:CL47"/>
    <mergeCell ref="CD48:CL48"/>
    <mergeCell ref="CD49:CL49"/>
    <mergeCell ref="CD50:CL50"/>
    <mergeCell ref="BW43:CC43"/>
    <mergeCell ref="BW44:CC44"/>
    <mergeCell ref="AJ9:BJ11"/>
    <mergeCell ref="CK5:CL9"/>
    <mergeCell ref="Y12:AF16"/>
    <mergeCell ref="AG12:BJ16"/>
    <mergeCell ref="Y17:AF21"/>
    <mergeCell ref="AG17:BJ21"/>
    <mergeCell ref="Y22:AF26"/>
    <mergeCell ref="AG22:BD26"/>
    <mergeCell ref="BW25:CL29"/>
    <mergeCell ref="BF24:BJ29"/>
    <mergeCell ref="Y27:AF30"/>
    <mergeCell ref="BW30:CL34"/>
    <mergeCell ref="CE5:CF9"/>
    <mergeCell ref="CA5:CD9"/>
    <mergeCell ref="AW31:AX34"/>
    <mergeCell ref="AY31:AZ34"/>
    <mergeCell ref="BA31:BB34"/>
    <mergeCell ref="BC31:BD34"/>
    <mergeCell ref="BE31:BF34"/>
    <mergeCell ref="BG31:BH34"/>
    <mergeCell ref="A14:E17"/>
    <mergeCell ref="A20:E23"/>
    <mergeCell ref="F14:W17"/>
    <mergeCell ref="BM10:BN34"/>
    <mergeCell ref="BO10:BV14"/>
    <mergeCell ref="BO15:BV19"/>
    <mergeCell ref="BO20:BV24"/>
    <mergeCell ref="BO25:BV29"/>
    <mergeCell ref="BO30:BV34"/>
    <mergeCell ref="A5:P10"/>
    <mergeCell ref="AF1:BG8"/>
    <mergeCell ref="BM5:BT9"/>
    <mergeCell ref="K20:M23"/>
    <mergeCell ref="AG27:BD30"/>
    <mergeCell ref="Y31:AF34"/>
    <mergeCell ref="O20:Q23"/>
    <mergeCell ref="R20:W23"/>
    <mergeCell ref="BU5:BX9"/>
    <mergeCell ref="BW10:CL14"/>
    <mergeCell ref="BW15:CL19"/>
    <mergeCell ref="BW20:CL24"/>
    <mergeCell ref="F20:H23"/>
    <mergeCell ref="I20:J23"/>
    <mergeCell ref="I29:W34"/>
    <mergeCell ref="BW51:CC51"/>
    <mergeCell ref="BG51:BM51"/>
    <mergeCell ref="AX52:BF52"/>
    <mergeCell ref="BW50:CC50"/>
    <mergeCell ref="AH47:AO47"/>
    <mergeCell ref="AH45:AO45"/>
    <mergeCell ref="AH46:AO46"/>
    <mergeCell ref="BY5:BZ9"/>
    <mergeCell ref="AX47:BF47"/>
    <mergeCell ref="AX48:BF48"/>
    <mergeCell ref="AX49:BF49"/>
    <mergeCell ref="AX50:BF50"/>
    <mergeCell ref="AX51:BF51"/>
    <mergeCell ref="AX42:BF42"/>
    <mergeCell ref="AX43:BF43"/>
    <mergeCell ref="AX44:BF44"/>
    <mergeCell ref="AX45:BF45"/>
    <mergeCell ref="AX46:BF46"/>
    <mergeCell ref="AH44:AO44"/>
    <mergeCell ref="BW36:CL38"/>
    <mergeCell ref="CG5:CJ9"/>
    <mergeCell ref="BN39:BV41"/>
    <mergeCell ref="BW39:CC41"/>
    <mergeCell ref="CD39:CL41"/>
    <mergeCell ref="A29:H34"/>
    <mergeCell ref="A52:B52"/>
    <mergeCell ref="C52:D52"/>
    <mergeCell ref="R52:X52"/>
    <mergeCell ref="Y52:AA52"/>
    <mergeCell ref="A50:B50"/>
    <mergeCell ref="C50:D50"/>
    <mergeCell ref="R50:X50"/>
    <mergeCell ref="Y50:AA50"/>
    <mergeCell ref="E50:P50"/>
    <mergeCell ref="A49:B49"/>
    <mergeCell ref="C49:D49"/>
    <mergeCell ref="R49:X49"/>
    <mergeCell ref="Y49:AA49"/>
    <mergeCell ref="A48:B48"/>
    <mergeCell ref="C48:D48"/>
    <mergeCell ref="R48:X48"/>
    <mergeCell ref="Y48:AA48"/>
    <mergeCell ref="E49:P49"/>
    <mergeCell ref="A47:B47"/>
    <mergeCell ref="C47:D47"/>
    <mergeCell ref="R47:X47"/>
    <mergeCell ref="Y47:AA47"/>
    <mergeCell ref="R46:X46"/>
    <mergeCell ref="A53:B53"/>
    <mergeCell ref="C53:D53"/>
    <mergeCell ref="R53:X53"/>
    <mergeCell ref="Y53:AA53"/>
    <mergeCell ref="E52:P52"/>
    <mergeCell ref="E53:P53"/>
    <mergeCell ref="A51:B51"/>
    <mergeCell ref="C51:D51"/>
    <mergeCell ref="R51:X51"/>
    <mergeCell ref="Y51:AA51"/>
    <mergeCell ref="E51:P51"/>
    <mergeCell ref="C46:D46"/>
    <mergeCell ref="AB46:AG46"/>
    <mergeCell ref="A45:B45"/>
    <mergeCell ref="C45:D45"/>
    <mergeCell ref="A44:B44"/>
    <mergeCell ref="C44:D44"/>
    <mergeCell ref="R44:X44"/>
    <mergeCell ref="Y44:AA44"/>
    <mergeCell ref="R45:X45"/>
    <mergeCell ref="Y45:AA45"/>
    <mergeCell ref="BJ58:BR59"/>
    <mergeCell ref="AB53:AG53"/>
    <mergeCell ref="AH53:AO53"/>
    <mergeCell ref="AH49:AO49"/>
    <mergeCell ref="AH48:AO48"/>
    <mergeCell ref="A36:B41"/>
    <mergeCell ref="C36:D41"/>
    <mergeCell ref="A43:B43"/>
    <mergeCell ref="C43:D43"/>
    <mergeCell ref="R43:X43"/>
    <mergeCell ref="Y43:AA43"/>
    <mergeCell ref="A42:B42"/>
    <mergeCell ref="C42:D42"/>
    <mergeCell ref="R42:X42"/>
    <mergeCell ref="Y42:AA42"/>
    <mergeCell ref="R36:AO38"/>
    <mergeCell ref="R39:X41"/>
    <mergeCell ref="Y39:AA41"/>
    <mergeCell ref="AB39:AG41"/>
    <mergeCell ref="AH39:AO41"/>
    <mergeCell ref="AB43:AG43"/>
    <mergeCell ref="AH43:AO43"/>
    <mergeCell ref="AH42:AO42"/>
    <mergeCell ref="A46:B46"/>
  </mergeCells>
  <phoneticPr fontId="2"/>
  <pageMargins left="0.62992125984251968" right="0.19685039370078741" top="0.23622047244094491" bottom="0.23622047244094491" header="0.31496062992125984" footer="0.15748031496062992"/>
  <pageSetup paperSize="9" scale="9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5567-DA60-41BE-B025-B8F5A527F6A7}">
  <sheetPr>
    <tabColor theme="0"/>
  </sheetPr>
  <dimension ref="A1:CL86"/>
  <sheetViews>
    <sheetView view="pageBreakPreview" topLeftCell="A10" zoomScaleNormal="100" zoomScaleSheetLayoutView="100" workbookViewId="0">
      <selection activeCell="BO25" sqref="BO25:BV29"/>
    </sheetView>
  </sheetViews>
  <sheetFormatPr defaultRowHeight="18.75"/>
  <cols>
    <col min="1" max="4" width="1.625" style="20" customWidth="1"/>
    <col min="5" max="17" width="2.375" style="20" customWidth="1"/>
    <col min="18" max="62" width="1.25" style="20" customWidth="1"/>
    <col min="63" max="63" width="1.375" style="20" customWidth="1"/>
    <col min="64" max="91" width="1.25" style="20" customWidth="1"/>
    <col min="92" max="98" width="2.625" style="20" customWidth="1"/>
    <col min="99" max="16384" width="9" style="20"/>
  </cols>
  <sheetData>
    <row r="1" spans="1:90" ht="11.25" customHeight="1">
      <c r="AF1" s="454" t="s">
        <v>37</v>
      </c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24"/>
      <c r="BI1" s="24"/>
      <c r="BJ1" s="24"/>
    </row>
    <row r="2" spans="1:90" ht="4.5" customHeight="1"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24"/>
      <c r="BI2" s="24"/>
      <c r="BJ2" s="24"/>
    </row>
    <row r="3" spans="1:90" ht="4.5" customHeight="1"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  <c r="AY3" s="454"/>
      <c r="AZ3" s="454"/>
      <c r="BA3" s="454"/>
      <c r="BB3" s="454"/>
      <c r="BC3" s="454"/>
      <c r="BD3" s="454"/>
      <c r="BE3" s="454"/>
      <c r="BF3" s="454"/>
      <c r="BG3" s="454"/>
      <c r="BH3" s="24"/>
      <c r="BI3" s="24"/>
      <c r="BJ3" s="24"/>
    </row>
    <row r="4" spans="1:90" ht="4.5" customHeight="1"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454"/>
      <c r="AT4" s="454"/>
      <c r="AU4" s="454"/>
      <c r="AV4" s="454"/>
      <c r="AW4" s="454"/>
      <c r="AX4" s="454"/>
      <c r="AY4" s="454"/>
      <c r="AZ4" s="454"/>
      <c r="BA4" s="454"/>
      <c r="BB4" s="454"/>
      <c r="BC4" s="454"/>
      <c r="BD4" s="454"/>
      <c r="BE4" s="454"/>
      <c r="BF4" s="454"/>
      <c r="BG4" s="454"/>
      <c r="BH4" s="24"/>
      <c r="BI4" s="24"/>
      <c r="BJ4" s="24"/>
    </row>
    <row r="5" spans="1:90" ht="4.5" customHeight="1">
      <c r="A5" s="448" t="s">
        <v>51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25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24"/>
      <c r="BI5" s="24"/>
      <c r="BJ5" s="24"/>
      <c r="BM5" s="446" t="s">
        <v>21</v>
      </c>
      <c r="BN5" s="446"/>
      <c r="BO5" s="446"/>
      <c r="BP5" s="446"/>
      <c r="BQ5" s="446"/>
      <c r="BR5" s="446"/>
      <c r="BS5" s="446"/>
      <c r="BT5" s="446"/>
      <c r="BU5" s="446">
        <f>入力!BU5</f>
        <v>2023</v>
      </c>
      <c r="BV5" s="446"/>
      <c r="BW5" s="446"/>
      <c r="BX5" s="446"/>
      <c r="BY5" s="447" t="s">
        <v>55</v>
      </c>
      <c r="BZ5" s="447"/>
      <c r="CA5" s="446" t="str">
        <f>IF(入力!CA5="","",入力!CA5)</f>
        <v/>
      </c>
      <c r="CB5" s="446"/>
      <c r="CC5" s="446"/>
      <c r="CD5" s="446"/>
      <c r="CE5" s="446" t="s">
        <v>54</v>
      </c>
      <c r="CF5" s="446"/>
      <c r="CG5" s="446" t="str">
        <f>IF(入力!CG5="","",入力!CG5)</f>
        <v/>
      </c>
      <c r="CH5" s="446"/>
      <c r="CI5" s="446"/>
      <c r="CJ5" s="446"/>
      <c r="CK5" s="446" t="s">
        <v>53</v>
      </c>
      <c r="CL5" s="446"/>
    </row>
    <row r="6" spans="1:90" ht="4.5" customHeight="1">
      <c r="A6" s="448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25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  <c r="AY6" s="454"/>
      <c r="AZ6" s="454"/>
      <c r="BA6" s="454"/>
      <c r="BB6" s="454"/>
      <c r="BC6" s="454"/>
      <c r="BD6" s="454"/>
      <c r="BE6" s="454"/>
      <c r="BF6" s="454"/>
      <c r="BG6" s="454"/>
      <c r="BH6" s="24"/>
      <c r="BI6" s="24"/>
      <c r="BJ6" s="24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7"/>
      <c r="BZ6" s="447"/>
      <c r="CA6" s="446"/>
      <c r="CB6" s="446"/>
      <c r="CC6" s="446"/>
      <c r="CD6" s="446"/>
      <c r="CE6" s="446"/>
      <c r="CF6" s="446"/>
      <c r="CG6" s="446"/>
      <c r="CH6" s="446"/>
      <c r="CI6" s="446"/>
      <c r="CJ6" s="446"/>
      <c r="CK6" s="446"/>
      <c r="CL6" s="446"/>
    </row>
    <row r="7" spans="1:90" ht="4.5" customHeight="1">
      <c r="A7" s="448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25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  <c r="AY7" s="454"/>
      <c r="AZ7" s="454"/>
      <c r="BA7" s="454"/>
      <c r="BB7" s="454"/>
      <c r="BC7" s="454"/>
      <c r="BD7" s="454"/>
      <c r="BE7" s="454"/>
      <c r="BF7" s="454"/>
      <c r="BG7" s="454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7"/>
      <c r="BZ7" s="447"/>
      <c r="CA7" s="446"/>
      <c r="CB7" s="446"/>
      <c r="CC7" s="446"/>
      <c r="CD7" s="446"/>
      <c r="CE7" s="446"/>
      <c r="CF7" s="446"/>
      <c r="CG7" s="446"/>
      <c r="CH7" s="446"/>
      <c r="CI7" s="446"/>
      <c r="CJ7" s="446"/>
      <c r="CK7" s="446"/>
      <c r="CL7" s="446"/>
    </row>
    <row r="8" spans="1:90" ht="4.5" customHeight="1">
      <c r="A8" s="448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25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54"/>
      <c r="BG8" s="454"/>
      <c r="BM8" s="446"/>
      <c r="BN8" s="446"/>
      <c r="BO8" s="446"/>
      <c r="BP8" s="446"/>
      <c r="BQ8" s="446"/>
      <c r="BR8" s="446"/>
      <c r="BS8" s="446"/>
      <c r="BT8" s="446"/>
      <c r="BU8" s="446"/>
      <c r="BV8" s="446"/>
      <c r="BW8" s="446"/>
      <c r="BX8" s="446"/>
      <c r="BY8" s="447"/>
      <c r="BZ8" s="447"/>
      <c r="CA8" s="446"/>
      <c r="CB8" s="446"/>
      <c r="CC8" s="446"/>
      <c r="CD8" s="446"/>
      <c r="CE8" s="446"/>
      <c r="CF8" s="446"/>
      <c r="CG8" s="446"/>
      <c r="CH8" s="446"/>
      <c r="CI8" s="446"/>
      <c r="CJ8" s="446"/>
      <c r="CK8" s="446"/>
      <c r="CL8" s="446"/>
    </row>
    <row r="9" spans="1:90" ht="4.5" customHeight="1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25"/>
      <c r="BM9" s="447"/>
      <c r="BN9" s="447"/>
      <c r="BO9" s="447"/>
      <c r="BP9" s="447"/>
      <c r="BQ9" s="447"/>
      <c r="BR9" s="447"/>
      <c r="BS9" s="447"/>
      <c r="BT9" s="447"/>
      <c r="BU9" s="447"/>
      <c r="BV9" s="447"/>
      <c r="BW9" s="447"/>
      <c r="BX9" s="447"/>
      <c r="BY9" s="446"/>
      <c r="BZ9" s="446"/>
      <c r="CA9" s="447"/>
      <c r="CB9" s="447"/>
      <c r="CC9" s="447"/>
      <c r="CD9" s="447"/>
      <c r="CE9" s="447"/>
      <c r="CF9" s="447"/>
      <c r="CG9" s="447"/>
      <c r="CH9" s="447"/>
      <c r="CI9" s="447"/>
      <c r="CJ9" s="447"/>
      <c r="CK9" s="447"/>
      <c r="CL9" s="447"/>
    </row>
    <row r="10" spans="1:90" ht="3.75" customHeight="1" thickBot="1">
      <c r="A10" s="449"/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25"/>
      <c r="Y10" s="18" t="s">
        <v>11</v>
      </c>
      <c r="Z10" s="18"/>
      <c r="AA10" s="18"/>
      <c r="AB10" s="18"/>
      <c r="AC10" s="18"/>
      <c r="AD10" s="18"/>
      <c r="AE10" s="18"/>
      <c r="AF10" s="18"/>
      <c r="BM10" s="169" t="s">
        <v>52</v>
      </c>
      <c r="BN10" s="170"/>
      <c r="BO10" s="175" t="s">
        <v>66</v>
      </c>
      <c r="BP10" s="176"/>
      <c r="BQ10" s="176"/>
      <c r="BR10" s="176"/>
      <c r="BS10" s="176"/>
      <c r="BT10" s="176"/>
      <c r="BU10" s="176"/>
      <c r="BV10" s="177"/>
      <c r="BW10" s="424" t="str">
        <f>IF(入力!BW10="","",入力!BW10)</f>
        <v/>
      </c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425"/>
    </row>
    <row r="11" spans="1:90" ht="3.75" customHeight="1">
      <c r="Y11" s="18"/>
      <c r="Z11" s="18"/>
      <c r="AA11" s="18"/>
      <c r="AB11" s="18"/>
      <c r="AC11" s="18"/>
      <c r="AD11" s="18"/>
      <c r="AE11" s="18"/>
      <c r="AF11" s="18"/>
      <c r="BM11" s="171"/>
      <c r="BN11" s="172"/>
      <c r="BO11" s="178"/>
      <c r="BP11" s="179"/>
      <c r="BQ11" s="179"/>
      <c r="BR11" s="179"/>
      <c r="BS11" s="179"/>
      <c r="BT11" s="179"/>
      <c r="BU11" s="179"/>
      <c r="BV11" s="180"/>
      <c r="BW11" s="426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427"/>
    </row>
    <row r="12" spans="1:90" ht="3.75" customHeight="1">
      <c r="R12" s="26"/>
      <c r="S12" s="26"/>
      <c r="T12" s="26"/>
      <c r="U12" s="26"/>
      <c r="V12" s="26"/>
      <c r="W12" s="26"/>
      <c r="X12" s="26"/>
      <c r="Y12" s="231" t="s">
        <v>8</v>
      </c>
      <c r="Z12" s="231"/>
      <c r="AA12" s="231"/>
      <c r="AB12" s="231"/>
      <c r="AC12" s="231"/>
      <c r="AD12" s="231"/>
      <c r="AE12" s="231"/>
      <c r="AF12" s="231"/>
      <c r="AG12" s="410" t="str">
        <f>IF(入力!AG12="","",入力!AG12)</f>
        <v/>
      </c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0"/>
      <c r="AW12" s="410"/>
      <c r="AX12" s="410"/>
      <c r="AY12" s="410"/>
      <c r="AZ12" s="410"/>
      <c r="BA12" s="410"/>
      <c r="BB12" s="410"/>
      <c r="BC12" s="410"/>
      <c r="BD12" s="410"/>
      <c r="BE12" s="410"/>
      <c r="BF12" s="410"/>
      <c r="BG12" s="410"/>
      <c r="BH12" s="410"/>
      <c r="BI12" s="410"/>
      <c r="BJ12" s="410"/>
      <c r="BM12" s="171"/>
      <c r="BN12" s="172"/>
      <c r="BO12" s="178"/>
      <c r="BP12" s="179"/>
      <c r="BQ12" s="179"/>
      <c r="BR12" s="179"/>
      <c r="BS12" s="179"/>
      <c r="BT12" s="179"/>
      <c r="BU12" s="179"/>
      <c r="BV12" s="180"/>
      <c r="BW12" s="426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427"/>
    </row>
    <row r="13" spans="1:90" ht="3.75" customHeight="1">
      <c r="R13" s="26"/>
      <c r="S13" s="26"/>
      <c r="T13" s="26"/>
      <c r="U13" s="26"/>
      <c r="V13" s="26"/>
      <c r="W13" s="26"/>
      <c r="X13" s="26"/>
      <c r="Y13" s="231"/>
      <c r="Z13" s="231"/>
      <c r="AA13" s="231"/>
      <c r="AB13" s="231"/>
      <c r="AC13" s="231"/>
      <c r="AD13" s="231"/>
      <c r="AE13" s="231"/>
      <c r="AF13" s="231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410"/>
      <c r="AV13" s="410"/>
      <c r="AW13" s="410"/>
      <c r="AX13" s="410"/>
      <c r="AY13" s="410"/>
      <c r="AZ13" s="410"/>
      <c r="BA13" s="410"/>
      <c r="BB13" s="410"/>
      <c r="BC13" s="410"/>
      <c r="BD13" s="410"/>
      <c r="BE13" s="410"/>
      <c r="BF13" s="410"/>
      <c r="BG13" s="410"/>
      <c r="BH13" s="410"/>
      <c r="BI13" s="410"/>
      <c r="BJ13" s="410"/>
      <c r="BK13" s="27"/>
      <c r="BM13" s="171"/>
      <c r="BN13" s="172"/>
      <c r="BO13" s="178"/>
      <c r="BP13" s="179"/>
      <c r="BQ13" s="179"/>
      <c r="BR13" s="179"/>
      <c r="BS13" s="179"/>
      <c r="BT13" s="179"/>
      <c r="BU13" s="179"/>
      <c r="BV13" s="180"/>
      <c r="BW13" s="426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427"/>
    </row>
    <row r="14" spans="1:90" ht="3.75" customHeight="1">
      <c r="A14" s="450" t="s">
        <v>0</v>
      </c>
      <c r="B14" s="450"/>
      <c r="C14" s="450"/>
      <c r="D14" s="450"/>
      <c r="E14" s="450"/>
      <c r="F14" s="452" t="str">
        <f>IF(入力!F14="","",入力!F14)</f>
        <v/>
      </c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26"/>
      <c r="Y14" s="231"/>
      <c r="Z14" s="231"/>
      <c r="AA14" s="231"/>
      <c r="AB14" s="231"/>
      <c r="AC14" s="231"/>
      <c r="AD14" s="231"/>
      <c r="AE14" s="231"/>
      <c r="AF14" s="231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27"/>
      <c r="BM14" s="171"/>
      <c r="BN14" s="172"/>
      <c r="BO14" s="181"/>
      <c r="BP14" s="182"/>
      <c r="BQ14" s="182"/>
      <c r="BR14" s="182"/>
      <c r="BS14" s="182"/>
      <c r="BT14" s="182"/>
      <c r="BU14" s="182"/>
      <c r="BV14" s="183"/>
      <c r="BW14" s="428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429"/>
    </row>
    <row r="15" spans="1:90" ht="3.75" customHeight="1">
      <c r="A15" s="450"/>
      <c r="B15" s="450"/>
      <c r="C15" s="450"/>
      <c r="D15" s="450"/>
      <c r="E15" s="450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26"/>
      <c r="Y15" s="231"/>
      <c r="Z15" s="231"/>
      <c r="AA15" s="231"/>
      <c r="AB15" s="231"/>
      <c r="AC15" s="231"/>
      <c r="AD15" s="231"/>
      <c r="AE15" s="231"/>
      <c r="AF15" s="231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0"/>
      <c r="AW15" s="410"/>
      <c r="AX15" s="410"/>
      <c r="AY15" s="410"/>
      <c r="AZ15" s="410"/>
      <c r="BA15" s="410"/>
      <c r="BB15" s="410"/>
      <c r="BC15" s="410"/>
      <c r="BD15" s="410"/>
      <c r="BE15" s="410"/>
      <c r="BF15" s="410"/>
      <c r="BG15" s="410"/>
      <c r="BH15" s="410"/>
      <c r="BI15" s="410"/>
      <c r="BJ15" s="410"/>
      <c r="BK15" s="27"/>
      <c r="BM15" s="171"/>
      <c r="BN15" s="172"/>
      <c r="BO15" s="175" t="s">
        <v>65</v>
      </c>
      <c r="BP15" s="176"/>
      <c r="BQ15" s="176"/>
      <c r="BR15" s="176"/>
      <c r="BS15" s="176"/>
      <c r="BT15" s="176"/>
      <c r="BU15" s="176"/>
      <c r="BV15" s="177"/>
      <c r="BW15" s="424" t="str">
        <f>IF(入力!BW15="","",入力!BW15)</f>
        <v/>
      </c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425"/>
    </row>
    <row r="16" spans="1:90" ht="3.75" customHeight="1">
      <c r="A16" s="450"/>
      <c r="B16" s="450"/>
      <c r="C16" s="450"/>
      <c r="D16" s="450"/>
      <c r="E16" s="450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26"/>
      <c r="Y16" s="231"/>
      <c r="Z16" s="231"/>
      <c r="AA16" s="231"/>
      <c r="AB16" s="231"/>
      <c r="AC16" s="231"/>
      <c r="AD16" s="231"/>
      <c r="AE16" s="231"/>
      <c r="AF16" s="231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0"/>
      <c r="AT16" s="410"/>
      <c r="AU16" s="410"/>
      <c r="AV16" s="410"/>
      <c r="AW16" s="410"/>
      <c r="AX16" s="410"/>
      <c r="AY16" s="410"/>
      <c r="AZ16" s="410"/>
      <c r="BA16" s="410"/>
      <c r="BB16" s="410"/>
      <c r="BC16" s="410"/>
      <c r="BD16" s="410"/>
      <c r="BE16" s="410"/>
      <c r="BF16" s="410"/>
      <c r="BG16" s="410"/>
      <c r="BH16" s="410"/>
      <c r="BI16" s="410"/>
      <c r="BJ16" s="410"/>
      <c r="BK16" s="27"/>
      <c r="BM16" s="171"/>
      <c r="BN16" s="172"/>
      <c r="BO16" s="178"/>
      <c r="BP16" s="179"/>
      <c r="BQ16" s="179"/>
      <c r="BR16" s="179"/>
      <c r="BS16" s="179"/>
      <c r="BT16" s="179"/>
      <c r="BU16" s="179"/>
      <c r="BV16" s="180"/>
      <c r="BW16" s="426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427"/>
    </row>
    <row r="17" spans="1:90" ht="3.75" customHeight="1">
      <c r="A17" s="451"/>
      <c r="B17" s="451"/>
      <c r="C17" s="451"/>
      <c r="D17" s="451"/>
      <c r="E17" s="451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26"/>
      <c r="Y17" s="231" t="s">
        <v>9</v>
      </c>
      <c r="Z17" s="231"/>
      <c r="AA17" s="231"/>
      <c r="AB17" s="231"/>
      <c r="AC17" s="231"/>
      <c r="AD17" s="231"/>
      <c r="AE17" s="231"/>
      <c r="AF17" s="231"/>
      <c r="AG17" s="410" t="str">
        <f>IF(入力!AG17="","",入力!AG17)</f>
        <v/>
      </c>
      <c r="AH17" s="410"/>
      <c r="AI17" s="410"/>
      <c r="AJ17" s="410"/>
      <c r="AK17" s="410"/>
      <c r="AL17" s="410"/>
      <c r="AM17" s="410"/>
      <c r="AN17" s="410"/>
      <c r="AO17" s="410"/>
      <c r="AP17" s="410"/>
      <c r="AQ17" s="410"/>
      <c r="AR17" s="410"/>
      <c r="AS17" s="410"/>
      <c r="AT17" s="410"/>
      <c r="AU17" s="410"/>
      <c r="AV17" s="410"/>
      <c r="AW17" s="410"/>
      <c r="AX17" s="410"/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27"/>
      <c r="BM17" s="171"/>
      <c r="BN17" s="172"/>
      <c r="BO17" s="178"/>
      <c r="BP17" s="179"/>
      <c r="BQ17" s="179"/>
      <c r="BR17" s="179"/>
      <c r="BS17" s="179"/>
      <c r="BT17" s="179"/>
      <c r="BU17" s="179"/>
      <c r="BV17" s="180"/>
      <c r="BW17" s="426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427"/>
    </row>
    <row r="18" spans="1:90" ht="3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6"/>
      <c r="S18" s="26"/>
      <c r="T18" s="26"/>
      <c r="U18" s="26"/>
      <c r="V18" s="26"/>
      <c r="W18" s="26"/>
      <c r="X18" s="26"/>
      <c r="Y18" s="231"/>
      <c r="Z18" s="231"/>
      <c r="AA18" s="231"/>
      <c r="AB18" s="231"/>
      <c r="AC18" s="231"/>
      <c r="AD18" s="231"/>
      <c r="AE18" s="231"/>
      <c r="AF18" s="231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0"/>
      <c r="AT18" s="410"/>
      <c r="AU18" s="410"/>
      <c r="AV18" s="410"/>
      <c r="AW18" s="410"/>
      <c r="AX18" s="410"/>
      <c r="AY18" s="410"/>
      <c r="AZ18" s="410"/>
      <c r="BA18" s="410"/>
      <c r="BB18" s="410"/>
      <c r="BC18" s="410"/>
      <c r="BD18" s="410"/>
      <c r="BE18" s="410"/>
      <c r="BF18" s="410"/>
      <c r="BG18" s="410"/>
      <c r="BH18" s="410"/>
      <c r="BI18" s="410"/>
      <c r="BJ18" s="410"/>
      <c r="BK18" s="27"/>
      <c r="BM18" s="171"/>
      <c r="BN18" s="172"/>
      <c r="BO18" s="178"/>
      <c r="BP18" s="179"/>
      <c r="BQ18" s="179"/>
      <c r="BR18" s="179"/>
      <c r="BS18" s="179"/>
      <c r="BT18" s="179"/>
      <c r="BU18" s="179"/>
      <c r="BV18" s="180"/>
      <c r="BW18" s="426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427"/>
    </row>
    <row r="19" spans="1:90" ht="3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6"/>
      <c r="S19" s="26"/>
      <c r="T19" s="26"/>
      <c r="U19" s="26"/>
      <c r="V19" s="26"/>
      <c r="W19" s="26"/>
      <c r="X19" s="26"/>
      <c r="Y19" s="231"/>
      <c r="Z19" s="231"/>
      <c r="AA19" s="231"/>
      <c r="AB19" s="231"/>
      <c r="AC19" s="231"/>
      <c r="AD19" s="231"/>
      <c r="AE19" s="231"/>
      <c r="AF19" s="231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410"/>
      <c r="AV19" s="410"/>
      <c r="AW19" s="410"/>
      <c r="AX19" s="410"/>
      <c r="AY19" s="410"/>
      <c r="AZ19" s="410"/>
      <c r="BA19" s="410"/>
      <c r="BB19" s="410"/>
      <c r="BC19" s="410"/>
      <c r="BD19" s="410"/>
      <c r="BE19" s="410"/>
      <c r="BF19" s="410"/>
      <c r="BG19" s="410"/>
      <c r="BH19" s="410"/>
      <c r="BI19" s="410"/>
      <c r="BJ19" s="410"/>
      <c r="BK19" s="27"/>
      <c r="BM19" s="171"/>
      <c r="BN19" s="172"/>
      <c r="BO19" s="181"/>
      <c r="BP19" s="182"/>
      <c r="BQ19" s="182"/>
      <c r="BR19" s="182"/>
      <c r="BS19" s="182"/>
      <c r="BT19" s="182"/>
      <c r="BU19" s="182"/>
      <c r="BV19" s="183"/>
      <c r="BW19" s="428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429"/>
    </row>
    <row r="20" spans="1:90" ht="3.75" customHeight="1">
      <c r="A20" s="450" t="s">
        <v>1</v>
      </c>
      <c r="B20" s="450"/>
      <c r="C20" s="450"/>
      <c r="D20" s="450"/>
      <c r="E20" s="450"/>
      <c r="F20" s="524" t="str">
        <f>IF(入力!F20="","",入力!F20)</f>
        <v/>
      </c>
      <c r="G20" s="200"/>
      <c r="H20" s="200"/>
      <c r="I20" s="200" t="s">
        <v>80</v>
      </c>
      <c r="J20" s="200"/>
      <c r="K20" s="524" t="str">
        <f>IF(入力!K20="","",入力!K20)</f>
        <v/>
      </c>
      <c r="L20" s="200"/>
      <c r="M20" s="200"/>
      <c r="O20" s="200" t="s">
        <v>84</v>
      </c>
      <c r="P20" s="200"/>
      <c r="Q20" s="200"/>
      <c r="R20" s="522" t="str">
        <f>IF(入力!R20="","",入力!R20)</f>
        <v/>
      </c>
      <c r="S20" s="522"/>
      <c r="T20" s="522"/>
      <c r="U20" s="522"/>
      <c r="V20" s="522"/>
      <c r="W20" s="522"/>
      <c r="X20" s="26"/>
      <c r="Y20" s="231"/>
      <c r="Z20" s="231"/>
      <c r="AA20" s="231"/>
      <c r="AB20" s="231"/>
      <c r="AC20" s="231"/>
      <c r="AD20" s="231"/>
      <c r="AE20" s="231"/>
      <c r="AF20" s="231"/>
      <c r="AG20" s="410"/>
      <c r="AH20" s="410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0"/>
      <c r="AT20" s="410"/>
      <c r="AU20" s="410"/>
      <c r="AV20" s="410"/>
      <c r="AW20" s="410"/>
      <c r="AX20" s="410"/>
      <c r="AY20" s="410"/>
      <c r="AZ20" s="410"/>
      <c r="BA20" s="410"/>
      <c r="BB20" s="410"/>
      <c r="BC20" s="410"/>
      <c r="BD20" s="410"/>
      <c r="BE20" s="410"/>
      <c r="BF20" s="410"/>
      <c r="BG20" s="410"/>
      <c r="BH20" s="410"/>
      <c r="BI20" s="410"/>
      <c r="BJ20" s="410"/>
      <c r="BK20" s="27"/>
      <c r="BM20" s="171"/>
      <c r="BN20" s="172"/>
      <c r="BO20" s="175" t="s">
        <v>140</v>
      </c>
      <c r="BP20" s="176"/>
      <c r="BQ20" s="176"/>
      <c r="BR20" s="176"/>
      <c r="BS20" s="176"/>
      <c r="BT20" s="176"/>
      <c r="BU20" s="176"/>
      <c r="BV20" s="177"/>
      <c r="BW20" s="424" t="str">
        <f>IF(入力!BW20="","",入力!BW20)</f>
        <v/>
      </c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425"/>
    </row>
    <row r="21" spans="1:90" ht="3.75" customHeight="1">
      <c r="A21" s="450"/>
      <c r="B21" s="450"/>
      <c r="C21" s="450"/>
      <c r="D21" s="450"/>
      <c r="E21" s="450"/>
      <c r="F21" s="200"/>
      <c r="G21" s="200"/>
      <c r="H21" s="200"/>
      <c r="I21" s="200"/>
      <c r="J21" s="200"/>
      <c r="K21" s="200"/>
      <c r="L21" s="200"/>
      <c r="M21" s="200"/>
      <c r="O21" s="200"/>
      <c r="P21" s="200"/>
      <c r="Q21" s="200"/>
      <c r="R21" s="522"/>
      <c r="S21" s="522"/>
      <c r="T21" s="522"/>
      <c r="U21" s="522"/>
      <c r="V21" s="522"/>
      <c r="W21" s="522"/>
      <c r="X21" s="26"/>
      <c r="Y21" s="231"/>
      <c r="Z21" s="231"/>
      <c r="AA21" s="231"/>
      <c r="AB21" s="231"/>
      <c r="AC21" s="231"/>
      <c r="AD21" s="231"/>
      <c r="AE21" s="231"/>
      <c r="AF21" s="231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  <c r="AR21" s="410"/>
      <c r="AS21" s="410"/>
      <c r="AT21" s="410"/>
      <c r="AU21" s="410"/>
      <c r="AV21" s="410"/>
      <c r="AW21" s="410"/>
      <c r="AX21" s="410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0"/>
      <c r="BJ21" s="410"/>
      <c r="BK21" s="27"/>
      <c r="BM21" s="171"/>
      <c r="BN21" s="172"/>
      <c r="BO21" s="178"/>
      <c r="BP21" s="179"/>
      <c r="BQ21" s="179"/>
      <c r="BR21" s="179"/>
      <c r="BS21" s="179"/>
      <c r="BT21" s="179"/>
      <c r="BU21" s="179"/>
      <c r="BV21" s="180"/>
      <c r="BW21" s="426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427"/>
    </row>
    <row r="22" spans="1:90" ht="3.75" customHeight="1">
      <c r="A22" s="450"/>
      <c r="B22" s="450"/>
      <c r="C22" s="450"/>
      <c r="D22" s="450"/>
      <c r="E22" s="450"/>
      <c r="F22" s="200"/>
      <c r="G22" s="200"/>
      <c r="H22" s="200"/>
      <c r="I22" s="200"/>
      <c r="J22" s="200"/>
      <c r="K22" s="200"/>
      <c r="L22" s="200"/>
      <c r="M22" s="200"/>
      <c r="O22" s="200"/>
      <c r="P22" s="200"/>
      <c r="Q22" s="200"/>
      <c r="R22" s="522"/>
      <c r="S22" s="522"/>
      <c r="T22" s="522"/>
      <c r="U22" s="522"/>
      <c r="V22" s="522"/>
      <c r="W22" s="522"/>
      <c r="X22" s="26"/>
      <c r="Y22" s="231" t="s">
        <v>7</v>
      </c>
      <c r="Z22" s="231"/>
      <c r="AA22" s="231"/>
      <c r="AB22" s="231"/>
      <c r="AC22" s="231"/>
      <c r="AD22" s="231"/>
      <c r="AE22" s="231"/>
      <c r="AF22" s="231"/>
      <c r="AG22" s="411" t="str">
        <f>IF(入力!AG22="","",入力!AG22)</f>
        <v/>
      </c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33"/>
      <c r="BF22" s="33"/>
      <c r="BG22" s="33"/>
      <c r="BH22" s="33"/>
      <c r="BI22" s="33"/>
      <c r="BJ22" s="33"/>
      <c r="BK22" s="27"/>
      <c r="BM22" s="171"/>
      <c r="BN22" s="172"/>
      <c r="BO22" s="178"/>
      <c r="BP22" s="179"/>
      <c r="BQ22" s="179"/>
      <c r="BR22" s="179"/>
      <c r="BS22" s="179"/>
      <c r="BT22" s="179"/>
      <c r="BU22" s="179"/>
      <c r="BV22" s="180"/>
      <c r="BW22" s="426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427"/>
    </row>
    <row r="23" spans="1:90" ht="3.75" customHeight="1">
      <c r="A23" s="451"/>
      <c r="B23" s="451"/>
      <c r="C23" s="451"/>
      <c r="D23" s="451"/>
      <c r="E23" s="451"/>
      <c r="F23" s="201"/>
      <c r="G23" s="201"/>
      <c r="H23" s="201"/>
      <c r="I23" s="201"/>
      <c r="J23" s="201"/>
      <c r="K23" s="201"/>
      <c r="L23" s="201"/>
      <c r="M23" s="201"/>
      <c r="O23" s="201"/>
      <c r="P23" s="201"/>
      <c r="Q23" s="201"/>
      <c r="R23" s="523"/>
      <c r="S23" s="523"/>
      <c r="T23" s="523"/>
      <c r="U23" s="523"/>
      <c r="V23" s="523"/>
      <c r="W23" s="523"/>
      <c r="X23" s="26"/>
      <c r="Y23" s="231"/>
      <c r="Z23" s="231"/>
      <c r="AA23" s="231"/>
      <c r="AB23" s="231"/>
      <c r="AC23" s="231"/>
      <c r="AD23" s="231"/>
      <c r="AE23" s="231"/>
      <c r="AF23" s="23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33"/>
      <c r="BF23" s="33"/>
      <c r="BG23" s="33"/>
      <c r="BH23" s="33"/>
      <c r="BI23" s="33"/>
      <c r="BJ23" s="33"/>
      <c r="BK23" s="27"/>
      <c r="BM23" s="171"/>
      <c r="BN23" s="172"/>
      <c r="BO23" s="178"/>
      <c r="BP23" s="179"/>
      <c r="BQ23" s="179"/>
      <c r="BR23" s="179"/>
      <c r="BS23" s="179"/>
      <c r="BT23" s="179"/>
      <c r="BU23" s="179"/>
      <c r="BV23" s="180"/>
      <c r="BW23" s="426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427"/>
    </row>
    <row r="24" spans="1:90" ht="3.75" customHeight="1">
      <c r="R24" s="26"/>
      <c r="S24" s="26"/>
      <c r="T24" s="26"/>
      <c r="U24" s="26"/>
      <c r="V24" s="26"/>
      <c r="W24" s="26"/>
      <c r="X24" s="26"/>
      <c r="Y24" s="231"/>
      <c r="Z24" s="231"/>
      <c r="AA24" s="231"/>
      <c r="AB24" s="231"/>
      <c r="AC24" s="231"/>
      <c r="AD24" s="231"/>
      <c r="AE24" s="231"/>
      <c r="AF24" s="23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32"/>
      <c r="BF24" s="234" t="s">
        <v>58</v>
      </c>
      <c r="BG24" s="234"/>
      <c r="BH24" s="234"/>
      <c r="BI24" s="234"/>
      <c r="BJ24" s="234"/>
      <c r="BK24" s="27"/>
      <c r="BM24" s="171"/>
      <c r="BN24" s="172"/>
      <c r="BO24" s="181"/>
      <c r="BP24" s="182"/>
      <c r="BQ24" s="182"/>
      <c r="BR24" s="182"/>
      <c r="BS24" s="182"/>
      <c r="BT24" s="182"/>
      <c r="BU24" s="182"/>
      <c r="BV24" s="183"/>
      <c r="BW24" s="428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429"/>
    </row>
    <row r="25" spans="1:90" ht="3.75" customHeight="1" thickBot="1">
      <c r="R25" s="26"/>
      <c r="S25" s="26"/>
      <c r="T25" s="26"/>
      <c r="U25" s="26"/>
      <c r="V25" s="26"/>
      <c r="W25" s="26"/>
      <c r="X25" s="26"/>
      <c r="Y25" s="231"/>
      <c r="Z25" s="231"/>
      <c r="AA25" s="231"/>
      <c r="AB25" s="231"/>
      <c r="AC25" s="231"/>
      <c r="AD25" s="231"/>
      <c r="AE25" s="231"/>
      <c r="AF25" s="23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411"/>
      <c r="BE25" s="32"/>
      <c r="BF25" s="234"/>
      <c r="BG25" s="234"/>
      <c r="BH25" s="234"/>
      <c r="BI25" s="234"/>
      <c r="BJ25" s="234"/>
      <c r="BK25" s="27"/>
      <c r="BM25" s="171"/>
      <c r="BN25" s="172"/>
      <c r="BO25" s="175" t="s">
        <v>56</v>
      </c>
      <c r="BP25" s="176"/>
      <c r="BQ25" s="176"/>
      <c r="BR25" s="176"/>
      <c r="BS25" s="176"/>
      <c r="BT25" s="176"/>
      <c r="BU25" s="176"/>
      <c r="BV25" s="177"/>
      <c r="BW25" s="424" t="str">
        <f>IF(入力!BW25="","",入力!BW25)</f>
        <v/>
      </c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425"/>
    </row>
    <row r="26" spans="1:90" ht="3.75" customHeight="1">
      <c r="A26" s="87"/>
      <c r="B26" s="88"/>
      <c r="C26" s="88"/>
      <c r="D26" s="88"/>
      <c r="E26" s="88"/>
      <c r="F26" s="88"/>
      <c r="G26" s="88"/>
      <c r="H26" s="88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28"/>
      <c r="Y26" s="231"/>
      <c r="Z26" s="231"/>
      <c r="AA26" s="231"/>
      <c r="AB26" s="231"/>
      <c r="AC26" s="231"/>
      <c r="AD26" s="231"/>
      <c r="AE26" s="231"/>
      <c r="AF26" s="23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32"/>
      <c r="BF26" s="234"/>
      <c r="BG26" s="234"/>
      <c r="BH26" s="234"/>
      <c r="BI26" s="234"/>
      <c r="BJ26" s="234"/>
      <c r="BK26" s="27"/>
      <c r="BM26" s="171"/>
      <c r="BN26" s="172"/>
      <c r="BO26" s="178"/>
      <c r="BP26" s="179"/>
      <c r="BQ26" s="179"/>
      <c r="BR26" s="179"/>
      <c r="BS26" s="179"/>
      <c r="BT26" s="179"/>
      <c r="BU26" s="179"/>
      <c r="BV26" s="180"/>
      <c r="BW26" s="426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427"/>
    </row>
    <row r="27" spans="1:90" ht="3.75" customHeight="1">
      <c r="A27" s="89"/>
      <c r="B27" s="90"/>
      <c r="C27" s="90"/>
      <c r="D27" s="90"/>
      <c r="E27" s="90"/>
      <c r="F27" s="90"/>
      <c r="G27" s="90"/>
      <c r="H27" s="90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  <c r="X27" s="28"/>
      <c r="Y27" s="231" t="s">
        <v>10</v>
      </c>
      <c r="Z27" s="231"/>
      <c r="AA27" s="231"/>
      <c r="AB27" s="231"/>
      <c r="AC27" s="231"/>
      <c r="AD27" s="231"/>
      <c r="AE27" s="231"/>
      <c r="AF27" s="231"/>
      <c r="AG27" s="412" t="str">
        <f>IF(入力!AG27="","",入力!AG27)</f>
        <v/>
      </c>
      <c r="AH27" s="412"/>
      <c r="AI27" s="412"/>
      <c r="AJ27" s="412"/>
      <c r="AK27" s="412"/>
      <c r="AL27" s="412"/>
      <c r="AM27" s="412"/>
      <c r="AN27" s="412"/>
      <c r="AO27" s="412"/>
      <c r="AP27" s="412"/>
      <c r="AQ27" s="412"/>
      <c r="AR27" s="412"/>
      <c r="AS27" s="412"/>
      <c r="AT27" s="412"/>
      <c r="AU27" s="412"/>
      <c r="AV27" s="412"/>
      <c r="AW27" s="412"/>
      <c r="AX27" s="412"/>
      <c r="AY27" s="412"/>
      <c r="AZ27" s="412"/>
      <c r="BA27" s="412"/>
      <c r="BB27" s="412"/>
      <c r="BC27" s="412"/>
      <c r="BD27" s="412"/>
      <c r="BE27" s="32"/>
      <c r="BF27" s="234"/>
      <c r="BG27" s="234"/>
      <c r="BH27" s="234"/>
      <c r="BI27" s="234"/>
      <c r="BJ27" s="234"/>
      <c r="BK27" s="27"/>
      <c r="BM27" s="171"/>
      <c r="BN27" s="172"/>
      <c r="BO27" s="178"/>
      <c r="BP27" s="179"/>
      <c r="BQ27" s="179"/>
      <c r="BR27" s="179"/>
      <c r="BS27" s="179"/>
      <c r="BT27" s="179"/>
      <c r="BU27" s="179"/>
      <c r="BV27" s="180"/>
      <c r="BW27" s="426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427"/>
    </row>
    <row r="28" spans="1:90" ht="3.75" customHeight="1">
      <c r="A28" s="89"/>
      <c r="B28" s="90"/>
      <c r="C28" s="90"/>
      <c r="D28" s="90"/>
      <c r="E28" s="90"/>
      <c r="F28" s="90"/>
      <c r="G28" s="90"/>
      <c r="H28" s="90"/>
      <c r="I28" s="84">
        <v>550000000000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28"/>
      <c r="Y28" s="231"/>
      <c r="Z28" s="231"/>
      <c r="AA28" s="231"/>
      <c r="AB28" s="231"/>
      <c r="AC28" s="231"/>
      <c r="AD28" s="231"/>
      <c r="AE28" s="231"/>
      <c r="AF28" s="231"/>
      <c r="AG28" s="412"/>
      <c r="AH28" s="412"/>
      <c r="AI28" s="412"/>
      <c r="AJ28" s="412"/>
      <c r="AK28" s="412"/>
      <c r="AL28" s="412"/>
      <c r="AM28" s="412"/>
      <c r="AN28" s="412"/>
      <c r="AO28" s="412"/>
      <c r="AP28" s="412"/>
      <c r="AQ28" s="412"/>
      <c r="AR28" s="412"/>
      <c r="AS28" s="412"/>
      <c r="AT28" s="412"/>
      <c r="AU28" s="412"/>
      <c r="AV28" s="412"/>
      <c r="AW28" s="412"/>
      <c r="AX28" s="412"/>
      <c r="AY28" s="412"/>
      <c r="AZ28" s="412"/>
      <c r="BA28" s="412"/>
      <c r="BB28" s="412"/>
      <c r="BC28" s="412"/>
      <c r="BD28" s="412"/>
      <c r="BE28" s="32"/>
      <c r="BF28" s="234"/>
      <c r="BG28" s="234"/>
      <c r="BH28" s="234"/>
      <c r="BI28" s="234"/>
      <c r="BJ28" s="234"/>
      <c r="BK28" s="27"/>
      <c r="BM28" s="171"/>
      <c r="BN28" s="172"/>
      <c r="BO28" s="178"/>
      <c r="BP28" s="179"/>
      <c r="BQ28" s="179"/>
      <c r="BR28" s="179"/>
      <c r="BS28" s="179"/>
      <c r="BT28" s="179"/>
      <c r="BU28" s="179"/>
      <c r="BV28" s="180"/>
      <c r="BW28" s="426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427"/>
    </row>
    <row r="29" spans="1:90" ht="3.75" customHeight="1">
      <c r="A29" s="149" t="s">
        <v>100</v>
      </c>
      <c r="B29" s="150"/>
      <c r="C29" s="150"/>
      <c r="D29" s="150"/>
      <c r="E29" s="150"/>
      <c r="F29" s="150"/>
      <c r="G29" s="150"/>
      <c r="H29" s="151"/>
      <c r="I29" s="224">
        <f>入力!I29</f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6"/>
      <c r="X29" s="28"/>
      <c r="Y29" s="231"/>
      <c r="Z29" s="231"/>
      <c r="AA29" s="231"/>
      <c r="AB29" s="231"/>
      <c r="AC29" s="231"/>
      <c r="AD29" s="231"/>
      <c r="AE29" s="231"/>
      <c r="AF29" s="231"/>
      <c r="AG29" s="412"/>
      <c r="AH29" s="412"/>
      <c r="AI29" s="412"/>
      <c r="AJ29" s="412"/>
      <c r="AK29" s="412"/>
      <c r="AL29" s="412"/>
      <c r="AM29" s="412"/>
      <c r="AN29" s="412"/>
      <c r="AO29" s="412"/>
      <c r="AP29" s="412"/>
      <c r="AQ29" s="412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2"/>
      <c r="BE29" s="32"/>
      <c r="BF29" s="234"/>
      <c r="BG29" s="234"/>
      <c r="BH29" s="234"/>
      <c r="BI29" s="234"/>
      <c r="BJ29" s="234"/>
      <c r="BK29" s="27"/>
      <c r="BM29" s="171"/>
      <c r="BN29" s="172"/>
      <c r="BO29" s="181"/>
      <c r="BP29" s="182"/>
      <c r="BQ29" s="182"/>
      <c r="BR29" s="182"/>
      <c r="BS29" s="182"/>
      <c r="BT29" s="182"/>
      <c r="BU29" s="182"/>
      <c r="BV29" s="183"/>
      <c r="BW29" s="428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429"/>
    </row>
    <row r="30" spans="1:90" ht="3.75" customHeight="1">
      <c r="A30" s="149"/>
      <c r="B30" s="150"/>
      <c r="C30" s="150"/>
      <c r="D30" s="150"/>
      <c r="E30" s="150"/>
      <c r="F30" s="150"/>
      <c r="G30" s="150"/>
      <c r="H30" s="151"/>
      <c r="I30" s="224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6"/>
      <c r="X30" s="28"/>
      <c r="Y30" s="231"/>
      <c r="Z30" s="231"/>
      <c r="AA30" s="231"/>
      <c r="AB30" s="231"/>
      <c r="AC30" s="231"/>
      <c r="AD30" s="231"/>
      <c r="AE30" s="231"/>
      <c r="AF30" s="231"/>
      <c r="AG30" s="412"/>
      <c r="AH30" s="412"/>
      <c r="AI30" s="412"/>
      <c r="AJ30" s="412"/>
      <c r="AK30" s="412"/>
      <c r="AL30" s="412"/>
      <c r="AM30" s="412"/>
      <c r="AN30" s="412"/>
      <c r="AO30" s="412"/>
      <c r="AP30" s="412"/>
      <c r="AQ30" s="412"/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2"/>
      <c r="BD30" s="412"/>
      <c r="BE30" s="33"/>
      <c r="BF30" s="33"/>
      <c r="BG30" s="33"/>
      <c r="BH30" s="33"/>
      <c r="BI30" s="33"/>
      <c r="BJ30" s="33"/>
      <c r="BK30" s="27"/>
      <c r="BM30" s="171"/>
      <c r="BN30" s="172"/>
      <c r="BO30" s="184" t="s">
        <v>78</v>
      </c>
      <c r="BP30" s="185"/>
      <c r="BQ30" s="185"/>
      <c r="BR30" s="185"/>
      <c r="BS30" s="185"/>
      <c r="BT30" s="185"/>
      <c r="BU30" s="185"/>
      <c r="BV30" s="186"/>
      <c r="BW30" s="424" t="str">
        <f>IF(入力!BW30="","",入力!BW30)</f>
        <v/>
      </c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425"/>
    </row>
    <row r="31" spans="1:90" ht="3.75" customHeight="1">
      <c r="A31" s="149"/>
      <c r="B31" s="150"/>
      <c r="C31" s="150"/>
      <c r="D31" s="150"/>
      <c r="E31" s="150"/>
      <c r="F31" s="150"/>
      <c r="G31" s="150"/>
      <c r="H31" s="151"/>
      <c r="I31" s="224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X31" s="28"/>
      <c r="Y31" s="199" t="s">
        <v>82</v>
      </c>
      <c r="Z31" s="199"/>
      <c r="AA31" s="199"/>
      <c r="AB31" s="199"/>
      <c r="AC31" s="199"/>
      <c r="AD31" s="199"/>
      <c r="AE31" s="199"/>
      <c r="AF31" s="199"/>
      <c r="AG31" s="413" t="str">
        <f>入力!AG31</f>
        <v>T</v>
      </c>
      <c r="AH31" s="414"/>
      <c r="AI31" s="413">
        <f>入力!AI31</f>
        <v>0</v>
      </c>
      <c r="AJ31" s="414"/>
      <c r="AK31" s="413">
        <f>入力!AK31</f>
        <v>0</v>
      </c>
      <c r="AL31" s="414"/>
      <c r="AM31" s="413">
        <f>入力!AM31</f>
        <v>0</v>
      </c>
      <c r="AN31" s="414"/>
      <c r="AO31" s="413">
        <f>入力!AO31</f>
        <v>0</v>
      </c>
      <c r="AP31" s="414"/>
      <c r="AQ31" s="413">
        <f>入力!AQ31</f>
        <v>0</v>
      </c>
      <c r="AR31" s="414"/>
      <c r="AS31" s="413">
        <f>入力!AS31</f>
        <v>0</v>
      </c>
      <c r="AT31" s="414"/>
      <c r="AU31" s="413">
        <f>入力!AU31</f>
        <v>0</v>
      </c>
      <c r="AV31" s="414"/>
      <c r="AW31" s="413">
        <f>入力!AW31</f>
        <v>0</v>
      </c>
      <c r="AX31" s="414"/>
      <c r="AY31" s="413">
        <f>入力!AY31</f>
        <v>0</v>
      </c>
      <c r="AZ31" s="414"/>
      <c r="BA31" s="413">
        <f>入力!BA31</f>
        <v>0</v>
      </c>
      <c r="BB31" s="414"/>
      <c r="BC31" s="413">
        <f>入力!BC31</f>
        <v>0</v>
      </c>
      <c r="BD31" s="414"/>
      <c r="BE31" s="413">
        <f>入力!BE31</f>
        <v>0</v>
      </c>
      <c r="BF31" s="414"/>
      <c r="BG31" s="413">
        <f>入力!BG31</f>
        <v>0</v>
      </c>
      <c r="BH31" s="414"/>
      <c r="BI31" s="106"/>
      <c r="BJ31" s="105"/>
      <c r="BK31" s="27"/>
      <c r="BM31" s="171"/>
      <c r="BN31" s="172"/>
      <c r="BO31" s="187"/>
      <c r="BP31" s="188"/>
      <c r="BQ31" s="188"/>
      <c r="BR31" s="188"/>
      <c r="BS31" s="188"/>
      <c r="BT31" s="188"/>
      <c r="BU31" s="188"/>
      <c r="BV31" s="189"/>
      <c r="BW31" s="426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427"/>
    </row>
    <row r="32" spans="1:90" ht="3.75" customHeight="1">
      <c r="A32" s="149"/>
      <c r="B32" s="150"/>
      <c r="C32" s="150"/>
      <c r="D32" s="150"/>
      <c r="E32" s="150"/>
      <c r="F32" s="150"/>
      <c r="G32" s="150"/>
      <c r="H32" s="151"/>
      <c r="I32" s="224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6"/>
      <c r="X32" s="28"/>
      <c r="Y32" s="199"/>
      <c r="Z32" s="199"/>
      <c r="AA32" s="199"/>
      <c r="AB32" s="199"/>
      <c r="AC32" s="199"/>
      <c r="AD32" s="199"/>
      <c r="AE32" s="199"/>
      <c r="AF32" s="199"/>
      <c r="AG32" s="415"/>
      <c r="AH32" s="416"/>
      <c r="AI32" s="415"/>
      <c r="AJ32" s="416"/>
      <c r="AK32" s="415"/>
      <c r="AL32" s="416"/>
      <c r="AM32" s="415"/>
      <c r="AN32" s="416"/>
      <c r="AO32" s="415"/>
      <c r="AP32" s="416"/>
      <c r="AQ32" s="415"/>
      <c r="AR32" s="416"/>
      <c r="AS32" s="415"/>
      <c r="AT32" s="416"/>
      <c r="AU32" s="415"/>
      <c r="AV32" s="416"/>
      <c r="AW32" s="415"/>
      <c r="AX32" s="416"/>
      <c r="AY32" s="415"/>
      <c r="AZ32" s="416"/>
      <c r="BA32" s="415"/>
      <c r="BB32" s="416"/>
      <c r="BC32" s="415"/>
      <c r="BD32" s="416"/>
      <c r="BE32" s="415"/>
      <c r="BF32" s="416"/>
      <c r="BG32" s="415"/>
      <c r="BH32" s="416"/>
      <c r="BI32" s="106"/>
      <c r="BJ32" s="105"/>
      <c r="BK32" s="27"/>
      <c r="BM32" s="171"/>
      <c r="BN32" s="172"/>
      <c r="BO32" s="187"/>
      <c r="BP32" s="188"/>
      <c r="BQ32" s="188"/>
      <c r="BR32" s="188"/>
      <c r="BS32" s="188"/>
      <c r="BT32" s="188"/>
      <c r="BU32" s="188"/>
      <c r="BV32" s="189"/>
      <c r="BW32" s="426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427"/>
    </row>
    <row r="33" spans="1:90" ht="3.75" customHeight="1">
      <c r="A33" s="149"/>
      <c r="B33" s="150"/>
      <c r="C33" s="150"/>
      <c r="D33" s="150"/>
      <c r="E33" s="150"/>
      <c r="F33" s="150"/>
      <c r="G33" s="150"/>
      <c r="H33" s="151"/>
      <c r="I33" s="224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6"/>
      <c r="X33" s="28"/>
      <c r="Y33" s="199"/>
      <c r="Z33" s="199"/>
      <c r="AA33" s="199"/>
      <c r="AB33" s="199"/>
      <c r="AC33" s="199"/>
      <c r="AD33" s="199"/>
      <c r="AE33" s="199"/>
      <c r="AF33" s="199"/>
      <c r="AG33" s="415"/>
      <c r="AH33" s="416"/>
      <c r="AI33" s="415"/>
      <c r="AJ33" s="416"/>
      <c r="AK33" s="415"/>
      <c r="AL33" s="416"/>
      <c r="AM33" s="415"/>
      <c r="AN33" s="416"/>
      <c r="AO33" s="415"/>
      <c r="AP33" s="416"/>
      <c r="AQ33" s="415"/>
      <c r="AR33" s="416"/>
      <c r="AS33" s="415"/>
      <c r="AT33" s="416"/>
      <c r="AU33" s="415"/>
      <c r="AV33" s="416"/>
      <c r="AW33" s="415"/>
      <c r="AX33" s="416"/>
      <c r="AY33" s="415"/>
      <c r="AZ33" s="416"/>
      <c r="BA33" s="415"/>
      <c r="BB33" s="416"/>
      <c r="BC33" s="415"/>
      <c r="BD33" s="416"/>
      <c r="BE33" s="415"/>
      <c r="BF33" s="416"/>
      <c r="BG33" s="415"/>
      <c r="BH33" s="416"/>
      <c r="BI33" s="106"/>
      <c r="BJ33" s="105"/>
      <c r="BK33" s="27"/>
      <c r="BM33" s="171"/>
      <c r="BN33" s="172"/>
      <c r="BO33" s="187"/>
      <c r="BP33" s="188"/>
      <c r="BQ33" s="188"/>
      <c r="BR33" s="188"/>
      <c r="BS33" s="188"/>
      <c r="BT33" s="188"/>
      <c r="BU33" s="188"/>
      <c r="BV33" s="189"/>
      <c r="BW33" s="426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427"/>
    </row>
    <row r="34" spans="1:90" ht="8.25" customHeight="1" thickBot="1">
      <c r="A34" s="152"/>
      <c r="B34" s="153"/>
      <c r="C34" s="153"/>
      <c r="D34" s="153"/>
      <c r="E34" s="153"/>
      <c r="F34" s="153"/>
      <c r="G34" s="153"/>
      <c r="H34" s="154"/>
      <c r="I34" s="227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9"/>
      <c r="X34" s="28"/>
      <c r="Y34" s="199"/>
      <c r="Z34" s="199"/>
      <c r="AA34" s="199"/>
      <c r="AB34" s="199"/>
      <c r="AC34" s="199"/>
      <c r="AD34" s="199"/>
      <c r="AE34" s="199"/>
      <c r="AF34" s="199"/>
      <c r="AG34" s="417"/>
      <c r="AH34" s="418"/>
      <c r="AI34" s="417"/>
      <c r="AJ34" s="418"/>
      <c r="AK34" s="417"/>
      <c r="AL34" s="418"/>
      <c r="AM34" s="417"/>
      <c r="AN34" s="418"/>
      <c r="AO34" s="417"/>
      <c r="AP34" s="418"/>
      <c r="AQ34" s="417"/>
      <c r="AR34" s="418"/>
      <c r="AS34" s="417"/>
      <c r="AT34" s="418"/>
      <c r="AU34" s="417"/>
      <c r="AV34" s="418"/>
      <c r="AW34" s="417"/>
      <c r="AX34" s="418"/>
      <c r="AY34" s="417"/>
      <c r="AZ34" s="418"/>
      <c r="BA34" s="417"/>
      <c r="BB34" s="418"/>
      <c r="BC34" s="417"/>
      <c r="BD34" s="418"/>
      <c r="BE34" s="417"/>
      <c r="BF34" s="418"/>
      <c r="BG34" s="417"/>
      <c r="BH34" s="418"/>
      <c r="BI34" s="106"/>
      <c r="BJ34" s="105"/>
      <c r="BK34" s="27"/>
      <c r="BM34" s="173"/>
      <c r="BN34" s="174"/>
      <c r="BO34" s="190"/>
      <c r="BP34" s="191"/>
      <c r="BQ34" s="191"/>
      <c r="BR34" s="191"/>
      <c r="BS34" s="191"/>
      <c r="BT34" s="191"/>
      <c r="BU34" s="191"/>
      <c r="BV34" s="192"/>
      <c r="BW34" s="428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429"/>
    </row>
    <row r="35" spans="1:90" ht="4.5" customHeight="1" thickBot="1"/>
    <row r="36" spans="1:90" ht="5.25" customHeight="1">
      <c r="A36" s="387" t="s">
        <v>3</v>
      </c>
      <c r="B36" s="388"/>
      <c r="C36" s="398" t="s">
        <v>4</v>
      </c>
      <c r="D36" s="399"/>
      <c r="E36" s="387" t="s">
        <v>12</v>
      </c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288" t="s">
        <v>89</v>
      </c>
      <c r="R36" s="455" t="s">
        <v>14</v>
      </c>
      <c r="S36" s="456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61" t="s">
        <v>57</v>
      </c>
      <c r="AQ36" s="462"/>
      <c r="AR36" s="462"/>
      <c r="AS36" s="462"/>
      <c r="AT36" s="462"/>
      <c r="AU36" s="462"/>
      <c r="AV36" s="462"/>
      <c r="AW36" s="462"/>
      <c r="AX36" s="462"/>
      <c r="AY36" s="462"/>
      <c r="AZ36" s="462"/>
      <c r="BA36" s="462"/>
      <c r="BB36" s="462"/>
      <c r="BC36" s="462"/>
      <c r="BD36" s="462"/>
      <c r="BE36" s="462"/>
      <c r="BF36" s="463"/>
      <c r="BG36" s="138" t="s">
        <v>136</v>
      </c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60"/>
      <c r="BW36" s="137" t="s">
        <v>137</v>
      </c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60"/>
    </row>
    <row r="37" spans="1:90" ht="5.25" customHeight="1">
      <c r="A37" s="389"/>
      <c r="B37" s="390"/>
      <c r="C37" s="400"/>
      <c r="D37" s="401"/>
      <c r="E37" s="389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289"/>
      <c r="R37" s="457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458"/>
      <c r="AI37" s="458"/>
      <c r="AJ37" s="458"/>
      <c r="AK37" s="458"/>
      <c r="AL37" s="458"/>
      <c r="AM37" s="458"/>
      <c r="AN37" s="458"/>
      <c r="AO37" s="458"/>
      <c r="AP37" s="464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6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61"/>
      <c r="BW37" s="139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61"/>
    </row>
    <row r="38" spans="1:90" ht="5.25" customHeight="1">
      <c r="A38" s="389"/>
      <c r="B38" s="390"/>
      <c r="C38" s="400"/>
      <c r="D38" s="401"/>
      <c r="E38" s="389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289"/>
      <c r="R38" s="459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  <c r="AE38" s="460"/>
      <c r="AF38" s="460"/>
      <c r="AG38" s="460"/>
      <c r="AH38" s="460"/>
      <c r="AI38" s="460"/>
      <c r="AJ38" s="460"/>
      <c r="AK38" s="460"/>
      <c r="AL38" s="460"/>
      <c r="AM38" s="460"/>
      <c r="AN38" s="460"/>
      <c r="AO38" s="460"/>
      <c r="AP38" s="464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6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62"/>
      <c r="BW38" s="141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62"/>
    </row>
    <row r="39" spans="1:90" ht="5.25" customHeight="1">
      <c r="A39" s="389"/>
      <c r="B39" s="390"/>
      <c r="C39" s="400"/>
      <c r="D39" s="401"/>
      <c r="E39" s="389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289"/>
      <c r="R39" s="440" t="s">
        <v>44</v>
      </c>
      <c r="S39" s="439"/>
      <c r="T39" s="439"/>
      <c r="U39" s="439"/>
      <c r="V39" s="439"/>
      <c r="W39" s="439"/>
      <c r="X39" s="439"/>
      <c r="Y39" s="474" t="s">
        <v>13</v>
      </c>
      <c r="Z39" s="475"/>
      <c r="AA39" s="476"/>
      <c r="AB39" s="483" t="s">
        <v>43</v>
      </c>
      <c r="AC39" s="475"/>
      <c r="AD39" s="475"/>
      <c r="AE39" s="475"/>
      <c r="AF39" s="475"/>
      <c r="AG39" s="484"/>
      <c r="AH39" s="440" t="s">
        <v>42</v>
      </c>
      <c r="AI39" s="439"/>
      <c r="AJ39" s="439"/>
      <c r="AK39" s="439"/>
      <c r="AL39" s="439"/>
      <c r="AM39" s="439"/>
      <c r="AN39" s="439"/>
      <c r="AO39" s="439"/>
      <c r="AP39" s="489" t="s">
        <v>62</v>
      </c>
      <c r="AQ39" s="490"/>
      <c r="AR39" s="490"/>
      <c r="AS39" s="490"/>
      <c r="AT39" s="490"/>
      <c r="AU39" s="490"/>
      <c r="AV39" s="490"/>
      <c r="AW39" s="490"/>
      <c r="AX39" s="490" t="s">
        <v>63</v>
      </c>
      <c r="AY39" s="490"/>
      <c r="AZ39" s="490"/>
      <c r="BA39" s="490"/>
      <c r="BB39" s="490"/>
      <c r="BC39" s="490"/>
      <c r="BD39" s="490"/>
      <c r="BE39" s="490"/>
      <c r="BF39" s="491"/>
      <c r="BG39" s="439" t="s">
        <v>62</v>
      </c>
      <c r="BH39" s="439"/>
      <c r="BI39" s="439"/>
      <c r="BJ39" s="439"/>
      <c r="BK39" s="439"/>
      <c r="BL39" s="439"/>
      <c r="BM39" s="439"/>
      <c r="BN39" s="440" t="s">
        <v>63</v>
      </c>
      <c r="BO39" s="439"/>
      <c r="BP39" s="439"/>
      <c r="BQ39" s="439"/>
      <c r="BR39" s="439"/>
      <c r="BS39" s="439"/>
      <c r="BT39" s="439"/>
      <c r="BU39" s="439"/>
      <c r="BV39" s="441"/>
      <c r="BW39" s="440" t="s">
        <v>62</v>
      </c>
      <c r="BX39" s="439"/>
      <c r="BY39" s="439"/>
      <c r="BZ39" s="439"/>
      <c r="CA39" s="439"/>
      <c r="CB39" s="439"/>
      <c r="CC39" s="441"/>
      <c r="CD39" s="439" t="s">
        <v>63</v>
      </c>
      <c r="CE39" s="439"/>
      <c r="CF39" s="439"/>
      <c r="CG39" s="439"/>
      <c r="CH39" s="439"/>
      <c r="CI39" s="439"/>
      <c r="CJ39" s="439"/>
      <c r="CK39" s="439"/>
      <c r="CL39" s="441"/>
    </row>
    <row r="40" spans="1:90" ht="5.25" customHeight="1">
      <c r="A40" s="389"/>
      <c r="B40" s="390"/>
      <c r="C40" s="400"/>
      <c r="D40" s="401"/>
      <c r="E40" s="389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289"/>
      <c r="R40" s="442"/>
      <c r="S40" s="200"/>
      <c r="T40" s="200"/>
      <c r="U40" s="200"/>
      <c r="V40" s="200"/>
      <c r="W40" s="200"/>
      <c r="X40" s="200"/>
      <c r="Y40" s="477"/>
      <c r="Z40" s="478"/>
      <c r="AA40" s="479"/>
      <c r="AB40" s="485"/>
      <c r="AC40" s="478"/>
      <c r="AD40" s="478"/>
      <c r="AE40" s="478"/>
      <c r="AF40" s="478"/>
      <c r="AG40" s="486"/>
      <c r="AH40" s="442"/>
      <c r="AI40" s="200"/>
      <c r="AJ40" s="200"/>
      <c r="AK40" s="200"/>
      <c r="AL40" s="200"/>
      <c r="AM40" s="200"/>
      <c r="AN40" s="200"/>
      <c r="AO40" s="200"/>
      <c r="AP40" s="489"/>
      <c r="AQ40" s="490"/>
      <c r="AR40" s="490"/>
      <c r="AS40" s="490"/>
      <c r="AT40" s="490"/>
      <c r="AU40" s="490"/>
      <c r="AV40" s="490"/>
      <c r="AW40" s="490"/>
      <c r="AX40" s="490"/>
      <c r="AY40" s="490"/>
      <c r="AZ40" s="490"/>
      <c r="BA40" s="490"/>
      <c r="BB40" s="490"/>
      <c r="BC40" s="490"/>
      <c r="BD40" s="490"/>
      <c r="BE40" s="490"/>
      <c r="BF40" s="491"/>
      <c r="BG40" s="200"/>
      <c r="BH40" s="200"/>
      <c r="BI40" s="200"/>
      <c r="BJ40" s="200"/>
      <c r="BK40" s="200"/>
      <c r="BL40" s="200"/>
      <c r="BM40" s="200"/>
      <c r="BN40" s="442"/>
      <c r="BO40" s="200"/>
      <c r="BP40" s="200"/>
      <c r="BQ40" s="200"/>
      <c r="BR40" s="200"/>
      <c r="BS40" s="200"/>
      <c r="BT40" s="200"/>
      <c r="BU40" s="200"/>
      <c r="BV40" s="443"/>
      <c r="BW40" s="442"/>
      <c r="BX40" s="200"/>
      <c r="BY40" s="200"/>
      <c r="BZ40" s="200"/>
      <c r="CA40" s="200"/>
      <c r="CB40" s="200"/>
      <c r="CC40" s="443"/>
      <c r="CD40" s="200"/>
      <c r="CE40" s="200"/>
      <c r="CF40" s="200"/>
      <c r="CG40" s="200"/>
      <c r="CH40" s="200"/>
      <c r="CI40" s="200"/>
      <c r="CJ40" s="200"/>
      <c r="CK40" s="200"/>
      <c r="CL40" s="443"/>
    </row>
    <row r="41" spans="1:90" ht="5.25" customHeight="1">
      <c r="A41" s="391"/>
      <c r="B41" s="392"/>
      <c r="C41" s="402"/>
      <c r="D41" s="403"/>
      <c r="E41" s="391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290"/>
      <c r="R41" s="444"/>
      <c r="S41" s="201"/>
      <c r="T41" s="201"/>
      <c r="U41" s="201"/>
      <c r="V41" s="201"/>
      <c r="W41" s="201"/>
      <c r="X41" s="201"/>
      <c r="Y41" s="480"/>
      <c r="Z41" s="481"/>
      <c r="AA41" s="482"/>
      <c r="AB41" s="487"/>
      <c r="AC41" s="481"/>
      <c r="AD41" s="481"/>
      <c r="AE41" s="481"/>
      <c r="AF41" s="481"/>
      <c r="AG41" s="488"/>
      <c r="AH41" s="444"/>
      <c r="AI41" s="201"/>
      <c r="AJ41" s="201"/>
      <c r="AK41" s="201"/>
      <c r="AL41" s="201"/>
      <c r="AM41" s="201"/>
      <c r="AN41" s="201"/>
      <c r="AO41" s="201"/>
      <c r="AP41" s="489"/>
      <c r="AQ41" s="490"/>
      <c r="AR41" s="490"/>
      <c r="AS41" s="490"/>
      <c r="AT41" s="490"/>
      <c r="AU41" s="490"/>
      <c r="AV41" s="490"/>
      <c r="AW41" s="490"/>
      <c r="AX41" s="490"/>
      <c r="AY41" s="490"/>
      <c r="AZ41" s="490"/>
      <c r="BA41" s="490"/>
      <c r="BB41" s="490"/>
      <c r="BC41" s="490"/>
      <c r="BD41" s="490"/>
      <c r="BE41" s="490"/>
      <c r="BF41" s="491"/>
      <c r="BG41" s="201"/>
      <c r="BH41" s="201"/>
      <c r="BI41" s="201"/>
      <c r="BJ41" s="201"/>
      <c r="BK41" s="201"/>
      <c r="BL41" s="201"/>
      <c r="BM41" s="201"/>
      <c r="BN41" s="444"/>
      <c r="BO41" s="201"/>
      <c r="BP41" s="201"/>
      <c r="BQ41" s="201"/>
      <c r="BR41" s="201"/>
      <c r="BS41" s="201"/>
      <c r="BT41" s="201"/>
      <c r="BU41" s="201"/>
      <c r="BV41" s="445"/>
      <c r="BW41" s="444"/>
      <c r="BX41" s="201"/>
      <c r="BY41" s="201"/>
      <c r="BZ41" s="201"/>
      <c r="CA41" s="201"/>
      <c r="CB41" s="201"/>
      <c r="CC41" s="445"/>
      <c r="CD41" s="201"/>
      <c r="CE41" s="201"/>
      <c r="CF41" s="201"/>
      <c r="CG41" s="201"/>
      <c r="CH41" s="201"/>
      <c r="CI41" s="201"/>
      <c r="CJ41" s="201"/>
      <c r="CK41" s="201"/>
      <c r="CL41" s="445"/>
    </row>
    <row r="42" spans="1:90" ht="17.25" customHeight="1">
      <c r="A42" s="384" t="str">
        <f>IF(入力!A42="","",入力!A42)</f>
        <v/>
      </c>
      <c r="B42" s="385"/>
      <c r="C42" s="385" t="str">
        <f>IF(入力!C42="","",入力!C42)</f>
        <v/>
      </c>
      <c r="D42" s="386"/>
      <c r="E42" s="404" t="str">
        <f>IF(入力!E42="","",入力!E42)</f>
        <v/>
      </c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6"/>
      <c r="Q42" s="117" t="str">
        <f>IF(入力!Q42="","",入力!Q42)</f>
        <v/>
      </c>
      <c r="R42" s="492" t="str">
        <f>IF(入力!R42="","",入力!R42)</f>
        <v/>
      </c>
      <c r="S42" s="492"/>
      <c r="T42" s="492"/>
      <c r="U42" s="492"/>
      <c r="V42" s="492"/>
      <c r="W42" s="492"/>
      <c r="X42" s="493"/>
      <c r="Y42" s="384" t="str">
        <f>IF(入力!Y42="","",入力!Y42)</f>
        <v/>
      </c>
      <c r="Z42" s="385"/>
      <c r="AA42" s="386"/>
      <c r="AB42" s="494" t="str">
        <f>IF(入力!AB42="","",入力!AB42)</f>
        <v/>
      </c>
      <c r="AC42" s="495"/>
      <c r="AD42" s="495"/>
      <c r="AE42" s="495"/>
      <c r="AF42" s="495"/>
      <c r="AG42" s="496"/>
      <c r="AH42" s="497" t="str">
        <f>IF(入力!AH42="","",入力!AH42)</f>
        <v/>
      </c>
      <c r="AI42" s="497"/>
      <c r="AJ42" s="497"/>
      <c r="AK42" s="497"/>
      <c r="AL42" s="497"/>
      <c r="AM42" s="497"/>
      <c r="AN42" s="498"/>
      <c r="AO42" s="498"/>
      <c r="AP42" s="471" t="str">
        <f>IF(入力!AP42="","",入力!AP42)</f>
        <v/>
      </c>
      <c r="AQ42" s="472"/>
      <c r="AR42" s="472"/>
      <c r="AS42" s="472"/>
      <c r="AT42" s="472"/>
      <c r="AU42" s="472"/>
      <c r="AV42" s="472"/>
      <c r="AW42" s="472"/>
      <c r="AX42" s="470" t="str">
        <f>IF(入力!AX42="","",入力!AX42)</f>
        <v/>
      </c>
      <c r="AY42" s="470"/>
      <c r="AZ42" s="470"/>
      <c r="BA42" s="470"/>
      <c r="BB42" s="470"/>
      <c r="BC42" s="470"/>
      <c r="BD42" s="470"/>
      <c r="BE42" s="470"/>
      <c r="BF42" s="473"/>
      <c r="BG42" s="430" t="str">
        <f>IF(入力!BG42="","",入力!BG42)</f>
        <v/>
      </c>
      <c r="BH42" s="430"/>
      <c r="BI42" s="430"/>
      <c r="BJ42" s="430"/>
      <c r="BK42" s="430"/>
      <c r="BL42" s="430"/>
      <c r="BM42" s="430"/>
      <c r="BN42" s="431" t="str">
        <f>IF(入力!BN42="","",入力!BN42)</f>
        <v/>
      </c>
      <c r="BO42" s="432"/>
      <c r="BP42" s="432"/>
      <c r="BQ42" s="432"/>
      <c r="BR42" s="432"/>
      <c r="BS42" s="432"/>
      <c r="BT42" s="432"/>
      <c r="BU42" s="432"/>
      <c r="BV42" s="433"/>
      <c r="BW42" s="434" t="str">
        <f>IF(入力!BW42="","",入力!BW42)</f>
        <v/>
      </c>
      <c r="BX42" s="435"/>
      <c r="BY42" s="435"/>
      <c r="BZ42" s="435"/>
      <c r="CA42" s="435"/>
      <c r="CB42" s="435"/>
      <c r="CC42" s="436"/>
      <c r="CD42" s="432" t="str">
        <f>IF(入力!CD42="","",入力!CD42)</f>
        <v/>
      </c>
      <c r="CE42" s="432"/>
      <c r="CF42" s="432"/>
      <c r="CG42" s="432"/>
      <c r="CH42" s="432"/>
      <c r="CI42" s="432"/>
      <c r="CJ42" s="432"/>
      <c r="CK42" s="432"/>
      <c r="CL42" s="433"/>
    </row>
    <row r="43" spans="1:90" ht="17.25" customHeight="1">
      <c r="A43" s="393" t="str">
        <f>IF(入力!A43="","",入力!A43)</f>
        <v/>
      </c>
      <c r="B43" s="394"/>
      <c r="C43" s="394" t="str">
        <f>IF(入力!C43="","",入力!C43)</f>
        <v/>
      </c>
      <c r="D43" s="395"/>
      <c r="E43" s="407" t="str">
        <f>IF(入力!E43="","",入力!E43)</f>
        <v/>
      </c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9"/>
      <c r="Q43" s="116" t="str">
        <f>IF(入力!Q43="","",入力!Q43)</f>
        <v/>
      </c>
      <c r="R43" s="396" t="str">
        <f>IF(入力!R43="","",入力!R43)</f>
        <v/>
      </c>
      <c r="S43" s="396"/>
      <c r="T43" s="396"/>
      <c r="U43" s="396"/>
      <c r="V43" s="396"/>
      <c r="W43" s="396"/>
      <c r="X43" s="397"/>
      <c r="Y43" s="393" t="str">
        <f>IF(入力!Y43="","",入力!Y43)</f>
        <v/>
      </c>
      <c r="Z43" s="394"/>
      <c r="AA43" s="395"/>
      <c r="AB43" s="467" t="str">
        <f>IF(入力!AB43="","",入力!AB43)</f>
        <v/>
      </c>
      <c r="AC43" s="468"/>
      <c r="AD43" s="468"/>
      <c r="AE43" s="468"/>
      <c r="AF43" s="468"/>
      <c r="AG43" s="469"/>
      <c r="AH43" s="470" t="str">
        <f>IF(入力!AH43="","",入力!AH43)</f>
        <v/>
      </c>
      <c r="AI43" s="470"/>
      <c r="AJ43" s="470"/>
      <c r="AK43" s="470"/>
      <c r="AL43" s="470"/>
      <c r="AM43" s="470"/>
      <c r="AN43" s="438"/>
      <c r="AO43" s="438"/>
      <c r="AP43" s="471" t="str">
        <f>IF(入力!AP43="","",入力!AP43)</f>
        <v/>
      </c>
      <c r="AQ43" s="472"/>
      <c r="AR43" s="472"/>
      <c r="AS43" s="472"/>
      <c r="AT43" s="472"/>
      <c r="AU43" s="472"/>
      <c r="AV43" s="472"/>
      <c r="AW43" s="472"/>
      <c r="AX43" s="470" t="str">
        <f>IF(入力!AX43="","",入力!AX43)</f>
        <v/>
      </c>
      <c r="AY43" s="470"/>
      <c r="AZ43" s="470"/>
      <c r="BA43" s="470"/>
      <c r="BB43" s="470"/>
      <c r="BC43" s="470"/>
      <c r="BD43" s="470"/>
      <c r="BE43" s="470"/>
      <c r="BF43" s="473"/>
      <c r="BG43" s="437" t="str">
        <f>IF(入力!BG43="","",入力!BG43)</f>
        <v/>
      </c>
      <c r="BH43" s="437"/>
      <c r="BI43" s="437"/>
      <c r="BJ43" s="437"/>
      <c r="BK43" s="437"/>
      <c r="BL43" s="437"/>
      <c r="BM43" s="437"/>
      <c r="BN43" s="438" t="str">
        <f>IF(入力!BN43="","",入力!BN43)</f>
        <v/>
      </c>
      <c r="BO43" s="422"/>
      <c r="BP43" s="422"/>
      <c r="BQ43" s="422"/>
      <c r="BR43" s="422"/>
      <c r="BS43" s="422"/>
      <c r="BT43" s="422"/>
      <c r="BU43" s="422"/>
      <c r="BV43" s="423"/>
      <c r="BW43" s="419" t="str">
        <f>IF(入力!BW43="","",入力!BW43)</f>
        <v/>
      </c>
      <c r="BX43" s="420"/>
      <c r="BY43" s="420"/>
      <c r="BZ43" s="420"/>
      <c r="CA43" s="420"/>
      <c r="CB43" s="420"/>
      <c r="CC43" s="421"/>
      <c r="CD43" s="422" t="str">
        <f>IF(入力!CD43="","",入力!CD43)</f>
        <v/>
      </c>
      <c r="CE43" s="422"/>
      <c r="CF43" s="422"/>
      <c r="CG43" s="422"/>
      <c r="CH43" s="422"/>
      <c r="CI43" s="422"/>
      <c r="CJ43" s="422"/>
      <c r="CK43" s="422"/>
      <c r="CL43" s="423"/>
    </row>
    <row r="44" spans="1:90" ht="17.25" customHeight="1">
      <c r="A44" s="393" t="str">
        <f>IF(入力!A44="","",入力!A44)</f>
        <v/>
      </c>
      <c r="B44" s="394"/>
      <c r="C44" s="394" t="str">
        <f>IF(入力!C44="","",入力!C44)</f>
        <v/>
      </c>
      <c r="D44" s="395"/>
      <c r="E44" s="407" t="str">
        <f>IF(入力!E44="","",入力!E44)</f>
        <v/>
      </c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9"/>
      <c r="Q44" s="116" t="str">
        <f>IF(入力!Q44="","",入力!Q44)</f>
        <v/>
      </c>
      <c r="R44" s="396" t="str">
        <f>IF(入力!R44="","",入力!R44)</f>
        <v/>
      </c>
      <c r="S44" s="396"/>
      <c r="T44" s="396"/>
      <c r="U44" s="396"/>
      <c r="V44" s="396"/>
      <c r="W44" s="396"/>
      <c r="X44" s="397"/>
      <c r="Y44" s="393" t="str">
        <f>IF(入力!Y44="","",入力!Y44)</f>
        <v/>
      </c>
      <c r="Z44" s="394"/>
      <c r="AA44" s="395"/>
      <c r="AB44" s="467" t="str">
        <f>IF(入力!AB44="","",入力!AB44)</f>
        <v/>
      </c>
      <c r="AC44" s="468"/>
      <c r="AD44" s="468"/>
      <c r="AE44" s="468"/>
      <c r="AF44" s="468"/>
      <c r="AG44" s="469"/>
      <c r="AH44" s="470" t="str">
        <f>IF(入力!AH44="","",入力!AH44)</f>
        <v/>
      </c>
      <c r="AI44" s="470"/>
      <c r="AJ44" s="470"/>
      <c r="AK44" s="470"/>
      <c r="AL44" s="470"/>
      <c r="AM44" s="470"/>
      <c r="AN44" s="438"/>
      <c r="AO44" s="438"/>
      <c r="AP44" s="471" t="str">
        <f>IF(入力!AP44="","",入力!AP44)</f>
        <v/>
      </c>
      <c r="AQ44" s="472"/>
      <c r="AR44" s="472"/>
      <c r="AS44" s="472"/>
      <c r="AT44" s="472"/>
      <c r="AU44" s="472"/>
      <c r="AV44" s="472"/>
      <c r="AW44" s="472"/>
      <c r="AX44" s="470" t="str">
        <f>IF(入力!AX44="","",入力!AX44)</f>
        <v/>
      </c>
      <c r="AY44" s="470"/>
      <c r="AZ44" s="470"/>
      <c r="BA44" s="470"/>
      <c r="BB44" s="470"/>
      <c r="BC44" s="470"/>
      <c r="BD44" s="470"/>
      <c r="BE44" s="470"/>
      <c r="BF44" s="473"/>
      <c r="BG44" s="437" t="str">
        <f>IF(入力!BG44="","",入力!BG44)</f>
        <v/>
      </c>
      <c r="BH44" s="437"/>
      <c r="BI44" s="437"/>
      <c r="BJ44" s="437"/>
      <c r="BK44" s="437"/>
      <c r="BL44" s="437"/>
      <c r="BM44" s="437"/>
      <c r="BN44" s="438" t="str">
        <f>IF(入力!BN44="","",入力!BN44)</f>
        <v/>
      </c>
      <c r="BO44" s="422"/>
      <c r="BP44" s="422"/>
      <c r="BQ44" s="422"/>
      <c r="BR44" s="422"/>
      <c r="BS44" s="422"/>
      <c r="BT44" s="422"/>
      <c r="BU44" s="422"/>
      <c r="BV44" s="423"/>
      <c r="BW44" s="419" t="str">
        <f>IF(入力!BW44="","",入力!BW44)</f>
        <v/>
      </c>
      <c r="BX44" s="420"/>
      <c r="BY44" s="420"/>
      <c r="BZ44" s="420"/>
      <c r="CA44" s="420"/>
      <c r="CB44" s="420"/>
      <c r="CC44" s="421"/>
      <c r="CD44" s="422" t="str">
        <f>IF(入力!CD44="","",入力!CD44)</f>
        <v/>
      </c>
      <c r="CE44" s="422"/>
      <c r="CF44" s="422"/>
      <c r="CG44" s="422"/>
      <c r="CH44" s="422"/>
      <c r="CI44" s="422"/>
      <c r="CJ44" s="422"/>
      <c r="CK44" s="422"/>
      <c r="CL44" s="423"/>
    </row>
    <row r="45" spans="1:90" ht="17.25" customHeight="1">
      <c r="A45" s="393" t="str">
        <f>IF(入力!A45="","",入力!A45)</f>
        <v/>
      </c>
      <c r="B45" s="394"/>
      <c r="C45" s="394" t="str">
        <f>IF(入力!C45="","",入力!C45)</f>
        <v/>
      </c>
      <c r="D45" s="395"/>
      <c r="E45" s="407" t="str">
        <f>IF(入力!E45="","",入力!E45)</f>
        <v/>
      </c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9"/>
      <c r="Q45" s="116" t="str">
        <f>IF(入力!Q45="","",入力!Q45)</f>
        <v/>
      </c>
      <c r="R45" s="396" t="str">
        <f>IF(入力!R45="","",入力!R45)</f>
        <v/>
      </c>
      <c r="S45" s="396"/>
      <c r="T45" s="396"/>
      <c r="U45" s="396"/>
      <c r="V45" s="396"/>
      <c r="W45" s="396"/>
      <c r="X45" s="397"/>
      <c r="Y45" s="393" t="str">
        <f>IF(入力!Y45="","",入力!Y45)</f>
        <v/>
      </c>
      <c r="Z45" s="394"/>
      <c r="AA45" s="395"/>
      <c r="AB45" s="467" t="str">
        <f>IF(入力!AB45="","",入力!AB45)</f>
        <v/>
      </c>
      <c r="AC45" s="468"/>
      <c r="AD45" s="468"/>
      <c r="AE45" s="468"/>
      <c r="AF45" s="468"/>
      <c r="AG45" s="469"/>
      <c r="AH45" s="470" t="str">
        <f>IF(入力!AH45="","",入力!AH45)</f>
        <v/>
      </c>
      <c r="AI45" s="470"/>
      <c r="AJ45" s="470"/>
      <c r="AK45" s="470"/>
      <c r="AL45" s="470"/>
      <c r="AM45" s="470"/>
      <c r="AN45" s="438"/>
      <c r="AO45" s="438"/>
      <c r="AP45" s="471" t="str">
        <f>IF(入力!AP45="","",入力!AP45)</f>
        <v/>
      </c>
      <c r="AQ45" s="472"/>
      <c r="AR45" s="472"/>
      <c r="AS45" s="472"/>
      <c r="AT45" s="472"/>
      <c r="AU45" s="472"/>
      <c r="AV45" s="472"/>
      <c r="AW45" s="472"/>
      <c r="AX45" s="470" t="str">
        <f>IF(入力!AX45="","",入力!AX45)</f>
        <v/>
      </c>
      <c r="AY45" s="470"/>
      <c r="AZ45" s="470"/>
      <c r="BA45" s="470"/>
      <c r="BB45" s="470"/>
      <c r="BC45" s="470"/>
      <c r="BD45" s="470"/>
      <c r="BE45" s="470"/>
      <c r="BF45" s="473"/>
      <c r="BG45" s="437" t="str">
        <f>IF(入力!BG45="","",入力!BG45)</f>
        <v/>
      </c>
      <c r="BH45" s="437"/>
      <c r="BI45" s="437"/>
      <c r="BJ45" s="437"/>
      <c r="BK45" s="437"/>
      <c r="BL45" s="437"/>
      <c r="BM45" s="437"/>
      <c r="BN45" s="438" t="str">
        <f>IF(入力!BN45="","",入力!BN45)</f>
        <v/>
      </c>
      <c r="BO45" s="422"/>
      <c r="BP45" s="422"/>
      <c r="BQ45" s="422"/>
      <c r="BR45" s="422"/>
      <c r="BS45" s="422"/>
      <c r="BT45" s="422"/>
      <c r="BU45" s="422"/>
      <c r="BV45" s="423"/>
      <c r="BW45" s="419" t="str">
        <f>IF(入力!BW45="","",入力!BW45)</f>
        <v/>
      </c>
      <c r="BX45" s="420"/>
      <c r="BY45" s="420"/>
      <c r="BZ45" s="420"/>
      <c r="CA45" s="420"/>
      <c r="CB45" s="420"/>
      <c r="CC45" s="421"/>
      <c r="CD45" s="422" t="str">
        <f>IF(入力!CD45="","",入力!CD45)</f>
        <v/>
      </c>
      <c r="CE45" s="422"/>
      <c r="CF45" s="422"/>
      <c r="CG45" s="422"/>
      <c r="CH45" s="422"/>
      <c r="CI45" s="422"/>
      <c r="CJ45" s="422"/>
      <c r="CK45" s="422"/>
      <c r="CL45" s="423"/>
    </row>
    <row r="46" spans="1:90" ht="17.25" customHeight="1">
      <c r="A46" s="393" t="str">
        <f>IF(入力!A46="","",入力!A46)</f>
        <v/>
      </c>
      <c r="B46" s="394"/>
      <c r="C46" s="394" t="str">
        <f>IF(入力!C46="","",入力!C46)</f>
        <v/>
      </c>
      <c r="D46" s="395"/>
      <c r="E46" s="407" t="str">
        <f>IF(入力!E46="","",入力!E46)</f>
        <v/>
      </c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9"/>
      <c r="Q46" s="116" t="str">
        <f>IF(入力!Q46="","",入力!Q46)</f>
        <v/>
      </c>
      <c r="R46" s="396" t="str">
        <f>IF(入力!R46="","",入力!R46)</f>
        <v/>
      </c>
      <c r="S46" s="396"/>
      <c r="T46" s="396"/>
      <c r="U46" s="396"/>
      <c r="V46" s="396"/>
      <c r="W46" s="396"/>
      <c r="X46" s="397"/>
      <c r="Y46" s="393" t="str">
        <f>IF(入力!Y46="","",入力!Y46)</f>
        <v/>
      </c>
      <c r="Z46" s="394"/>
      <c r="AA46" s="395"/>
      <c r="AB46" s="467" t="str">
        <f>IF(入力!AB46="","",入力!AB46)</f>
        <v/>
      </c>
      <c r="AC46" s="468"/>
      <c r="AD46" s="468"/>
      <c r="AE46" s="468"/>
      <c r="AF46" s="468"/>
      <c r="AG46" s="469"/>
      <c r="AH46" s="470" t="str">
        <f>IF(入力!AH46="","",入力!AH46)</f>
        <v/>
      </c>
      <c r="AI46" s="470"/>
      <c r="AJ46" s="470"/>
      <c r="AK46" s="470"/>
      <c r="AL46" s="470"/>
      <c r="AM46" s="470"/>
      <c r="AN46" s="438"/>
      <c r="AO46" s="438"/>
      <c r="AP46" s="471" t="str">
        <f>IF(入力!AP46="","",入力!AP46)</f>
        <v/>
      </c>
      <c r="AQ46" s="472"/>
      <c r="AR46" s="472"/>
      <c r="AS46" s="472"/>
      <c r="AT46" s="472"/>
      <c r="AU46" s="472"/>
      <c r="AV46" s="472"/>
      <c r="AW46" s="472"/>
      <c r="AX46" s="470" t="str">
        <f>IF(入力!AX46="","",入力!AX46)</f>
        <v/>
      </c>
      <c r="AY46" s="470"/>
      <c r="AZ46" s="470"/>
      <c r="BA46" s="470"/>
      <c r="BB46" s="470"/>
      <c r="BC46" s="470"/>
      <c r="BD46" s="470"/>
      <c r="BE46" s="470"/>
      <c r="BF46" s="473"/>
      <c r="BG46" s="437" t="str">
        <f>IF(入力!BG46="","",入力!BG46)</f>
        <v/>
      </c>
      <c r="BH46" s="437"/>
      <c r="BI46" s="437"/>
      <c r="BJ46" s="437"/>
      <c r="BK46" s="437"/>
      <c r="BL46" s="437"/>
      <c r="BM46" s="437"/>
      <c r="BN46" s="438" t="str">
        <f>IF(入力!BN46="","",入力!BN46)</f>
        <v/>
      </c>
      <c r="BO46" s="422"/>
      <c r="BP46" s="422"/>
      <c r="BQ46" s="422"/>
      <c r="BR46" s="422"/>
      <c r="BS46" s="422"/>
      <c r="BT46" s="422"/>
      <c r="BU46" s="422"/>
      <c r="BV46" s="423"/>
      <c r="BW46" s="419" t="str">
        <f>IF(入力!BW46="","",入力!BW46)</f>
        <v/>
      </c>
      <c r="BX46" s="420"/>
      <c r="BY46" s="420"/>
      <c r="BZ46" s="420"/>
      <c r="CA46" s="420"/>
      <c r="CB46" s="420"/>
      <c r="CC46" s="421"/>
      <c r="CD46" s="422" t="str">
        <f>IF(入力!CD46="","",入力!CD46)</f>
        <v/>
      </c>
      <c r="CE46" s="422"/>
      <c r="CF46" s="422"/>
      <c r="CG46" s="422"/>
      <c r="CH46" s="422"/>
      <c r="CI46" s="422"/>
      <c r="CJ46" s="422"/>
      <c r="CK46" s="422"/>
      <c r="CL46" s="423"/>
    </row>
    <row r="47" spans="1:90" ht="17.25" customHeight="1">
      <c r="A47" s="393" t="str">
        <f>IF(入力!A47="","",入力!A47)</f>
        <v/>
      </c>
      <c r="B47" s="394"/>
      <c r="C47" s="394" t="str">
        <f>IF(入力!C47="","",入力!C47)</f>
        <v/>
      </c>
      <c r="D47" s="395"/>
      <c r="E47" s="407" t="str">
        <f>IF(入力!E47="","",入力!E47)</f>
        <v/>
      </c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9"/>
      <c r="Q47" s="116" t="str">
        <f>IF(入力!Q47="","",入力!Q47)</f>
        <v/>
      </c>
      <c r="R47" s="396" t="str">
        <f>IF(入力!R47="","",入力!R47)</f>
        <v/>
      </c>
      <c r="S47" s="396"/>
      <c r="T47" s="396"/>
      <c r="U47" s="396"/>
      <c r="V47" s="396"/>
      <c r="W47" s="396"/>
      <c r="X47" s="397"/>
      <c r="Y47" s="393" t="str">
        <f>IF(入力!Y47="","",入力!Y47)</f>
        <v/>
      </c>
      <c r="Z47" s="394"/>
      <c r="AA47" s="395"/>
      <c r="AB47" s="467" t="str">
        <f>IF(入力!AB47="","",入力!AB47)</f>
        <v/>
      </c>
      <c r="AC47" s="468"/>
      <c r="AD47" s="468"/>
      <c r="AE47" s="468"/>
      <c r="AF47" s="468"/>
      <c r="AG47" s="469"/>
      <c r="AH47" s="470" t="str">
        <f>IF(入力!AH47="","",入力!AH47)</f>
        <v/>
      </c>
      <c r="AI47" s="470"/>
      <c r="AJ47" s="470"/>
      <c r="AK47" s="470"/>
      <c r="AL47" s="470"/>
      <c r="AM47" s="470"/>
      <c r="AN47" s="438"/>
      <c r="AO47" s="438"/>
      <c r="AP47" s="471" t="str">
        <f>IF(入力!AP47="","",入力!AP47)</f>
        <v/>
      </c>
      <c r="AQ47" s="472"/>
      <c r="AR47" s="472"/>
      <c r="AS47" s="472"/>
      <c r="AT47" s="472"/>
      <c r="AU47" s="472"/>
      <c r="AV47" s="472"/>
      <c r="AW47" s="472"/>
      <c r="AX47" s="470" t="str">
        <f>IF(入力!AX47="","",入力!AX47)</f>
        <v/>
      </c>
      <c r="AY47" s="470"/>
      <c r="AZ47" s="470"/>
      <c r="BA47" s="470"/>
      <c r="BB47" s="470"/>
      <c r="BC47" s="470"/>
      <c r="BD47" s="470"/>
      <c r="BE47" s="470"/>
      <c r="BF47" s="473"/>
      <c r="BG47" s="437" t="str">
        <f>IF(入力!BG47="","",入力!BG47)</f>
        <v/>
      </c>
      <c r="BH47" s="437"/>
      <c r="BI47" s="437"/>
      <c r="BJ47" s="437"/>
      <c r="BK47" s="437"/>
      <c r="BL47" s="437"/>
      <c r="BM47" s="437"/>
      <c r="BN47" s="438" t="str">
        <f>IF(入力!BN47="","",入力!BN47)</f>
        <v/>
      </c>
      <c r="BO47" s="422"/>
      <c r="BP47" s="422"/>
      <c r="BQ47" s="422"/>
      <c r="BR47" s="422"/>
      <c r="BS47" s="422"/>
      <c r="BT47" s="422"/>
      <c r="BU47" s="422"/>
      <c r="BV47" s="423"/>
      <c r="BW47" s="419" t="str">
        <f>IF(入力!BW47="","",入力!BW47)</f>
        <v/>
      </c>
      <c r="BX47" s="420"/>
      <c r="BY47" s="420"/>
      <c r="BZ47" s="420"/>
      <c r="CA47" s="420"/>
      <c r="CB47" s="420"/>
      <c r="CC47" s="421"/>
      <c r="CD47" s="422" t="str">
        <f>IF(入力!CD47="","",入力!CD47)</f>
        <v/>
      </c>
      <c r="CE47" s="422"/>
      <c r="CF47" s="422"/>
      <c r="CG47" s="422"/>
      <c r="CH47" s="422"/>
      <c r="CI47" s="422"/>
      <c r="CJ47" s="422"/>
      <c r="CK47" s="422"/>
      <c r="CL47" s="423"/>
    </row>
    <row r="48" spans="1:90" ht="17.25" customHeight="1">
      <c r="A48" s="393" t="str">
        <f>IF(入力!A48="","",入力!A48)</f>
        <v/>
      </c>
      <c r="B48" s="394"/>
      <c r="C48" s="394" t="str">
        <f>IF(入力!C48="","",入力!C48)</f>
        <v/>
      </c>
      <c r="D48" s="395"/>
      <c r="E48" s="407" t="str">
        <f>IF(入力!E48="","",入力!E48)</f>
        <v/>
      </c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9"/>
      <c r="Q48" s="116" t="str">
        <f>IF(入力!Q48="","",入力!Q48)</f>
        <v/>
      </c>
      <c r="R48" s="396" t="str">
        <f>IF(入力!R48="","",入力!R48)</f>
        <v/>
      </c>
      <c r="S48" s="396"/>
      <c r="T48" s="396"/>
      <c r="U48" s="396"/>
      <c r="V48" s="396"/>
      <c r="W48" s="396"/>
      <c r="X48" s="397"/>
      <c r="Y48" s="393" t="str">
        <f>IF(入力!Y48="","",入力!Y48)</f>
        <v/>
      </c>
      <c r="Z48" s="394"/>
      <c r="AA48" s="395"/>
      <c r="AB48" s="467" t="str">
        <f>IF(入力!AB48="","",入力!AB48)</f>
        <v/>
      </c>
      <c r="AC48" s="468"/>
      <c r="AD48" s="468"/>
      <c r="AE48" s="468"/>
      <c r="AF48" s="468"/>
      <c r="AG48" s="469"/>
      <c r="AH48" s="470" t="str">
        <f>IF(入力!AH48="","",入力!AH48)</f>
        <v/>
      </c>
      <c r="AI48" s="470"/>
      <c r="AJ48" s="470"/>
      <c r="AK48" s="470"/>
      <c r="AL48" s="470"/>
      <c r="AM48" s="470"/>
      <c r="AN48" s="438"/>
      <c r="AO48" s="438"/>
      <c r="AP48" s="471" t="str">
        <f>IF(入力!AP48="","",入力!AP48)</f>
        <v/>
      </c>
      <c r="AQ48" s="472"/>
      <c r="AR48" s="472"/>
      <c r="AS48" s="472"/>
      <c r="AT48" s="472"/>
      <c r="AU48" s="472"/>
      <c r="AV48" s="472"/>
      <c r="AW48" s="472"/>
      <c r="AX48" s="470" t="str">
        <f>IF(入力!AX48="","",入力!AX48)</f>
        <v/>
      </c>
      <c r="AY48" s="470"/>
      <c r="AZ48" s="470"/>
      <c r="BA48" s="470"/>
      <c r="BB48" s="470"/>
      <c r="BC48" s="470"/>
      <c r="BD48" s="470"/>
      <c r="BE48" s="470"/>
      <c r="BF48" s="473"/>
      <c r="BG48" s="437" t="str">
        <f>IF(入力!BG48="","",入力!BG48)</f>
        <v/>
      </c>
      <c r="BH48" s="437"/>
      <c r="BI48" s="437"/>
      <c r="BJ48" s="437"/>
      <c r="BK48" s="437"/>
      <c r="BL48" s="437"/>
      <c r="BM48" s="437"/>
      <c r="BN48" s="438" t="str">
        <f>IF(入力!BN48="","",入力!BN48)</f>
        <v/>
      </c>
      <c r="BO48" s="422"/>
      <c r="BP48" s="422"/>
      <c r="BQ48" s="422"/>
      <c r="BR48" s="422"/>
      <c r="BS48" s="422"/>
      <c r="BT48" s="422"/>
      <c r="BU48" s="422"/>
      <c r="BV48" s="423"/>
      <c r="BW48" s="419" t="str">
        <f>IF(入力!BW48="","",入力!BW48)</f>
        <v/>
      </c>
      <c r="BX48" s="420"/>
      <c r="BY48" s="420"/>
      <c r="BZ48" s="420"/>
      <c r="CA48" s="420"/>
      <c r="CB48" s="420"/>
      <c r="CC48" s="421"/>
      <c r="CD48" s="422" t="str">
        <f>IF(入力!CD48="","",入力!CD48)</f>
        <v/>
      </c>
      <c r="CE48" s="422"/>
      <c r="CF48" s="422"/>
      <c r="CG48" s="422"/>
      <c r="CH48" s="422"/>
      <c r="CI48" s="422"/>
      <c r="CJ48" s="422"/>
      <c r="CK48" s="422"/>
      <c r="CL48" s="423"/>
    </row>
    <row r="49" spans="1:90" ht="17.25" customHeight="1">
      <c r="A49" s="393" t="str">
        <f>IF(入力!A49="","",入力!A49)</f>
        <v/>
      </c>
      <c r="B49" s="394"/>
      <c r="C49" s="394" t="str">
        <f>IF(入力!C49="","",入力!C49)</f>
        <v/>
      </c>
      <c r="D49" s="395"/>
      <c r="E49" s="407" t="str">
        <f>IF(入力!E49="","",入力!E49)</f>
        <v/>
      </c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9"/>
      <c r="Q49" s="116" t="str">
        <f>IF(入力!Q49="","",入力!Q49)</f>
        <v/>
      </c>
      <c r="R49" s="396" t="str">
        <f>IF(入力!R49="","",入力!R49)</f>
        <v/>
      </c>
      <c r="S49" s="396"/>
      <c r="T49" s="396"/>
      <c r="U49" s="396"/>
      <c r="V49" s="396"/>
      <c r="W49" s="396"/>
      <c r="X49" s="397"/>
      <c r="Y49" s="393" t="str">
        <f>IF(入力!Y49="","",入力!Y49)</f>
        <v/>
      </c>
      <c r="Z49" s="394"/>
      <c r="AA49" s="395"/>
      <c r="AB49" s="467" t="str">
        <f>IF(入力!AB49="","",入力!AB49)</f>
        <v/>
      </c>
      <c r="AC49" s="468"/>
      <c r="AD49" s="468"/>
      <c r="AE49" s="468"/>
      <c r="AF49" s="468"/>
      <c r="AG49" s="469"/>
      <c r="AH49" s="470" t="str">
        <f>IF(入力!AH49="","",入力!AH49)</f>
        <v/>
      </c>
      <c r="AI49" s="470"/>
      <c r="AJ49" s="470"/>
      <c r="AK49" s="470"/>
      <c r="AL49" s="470"/>
      <c r="AM49" s="470"/>
      <c r="AN49" s="438"/>
      <c r="AO49" s="438"/>
      <c r="AP49" s="471" t="str">
        <f>IF(入力!AP49="","",入力!AP49)</f>
        <v/>
      </c>
      <c r="AQ49" s="472"/>
      <c r="AR49" s="472"/>
      <c r="AS49" s="472"/>
      <c r="AT49" s="472"/>
      <c r="AU49" s="472"/>
      <c r="AV49" s="472"/>
      <c r="AW49" s="472"/>
      <c r="AX49" s="470" t="str">
        <f>IF(入力!AX49="","",入力!AX49)</f>
        <v/>
      </c>
      <c r="AY49" s="470"/>
      <c r="AZ49" s="470"/>
      <c r="BA49" s="470"/>
      <c r="BB49" s="470"/>
      <c r="BC49" s="470"/>
      <c r="BD49" s="470"/>
      <c r="BE49" s="470"/>
      <c r="BF49" s="473"/>
      <c r="BG49" s="437" t="str">
        <f>IF(入力!BG49="","",入力!BG49)</f>
        <v/>
      </c>
      <c r="BH49" s="437"/>
      <c r="BI49" s="437"/>
      <c r="BJ49" s="437"/>
      <c r="BK49" s="437"/>
      <c r="BL49" s="437"/>
      <c r="BM49" s="437"/>
      <c r="BN49" s="438" t="str">
        <f>IF(入力!BN49="","",入力!BN49)</f>
        <v/>
      </c>
      <c r="BO49" s="422"/>
      <c r="BP49" s="422"/>
      <c r="BQ49" s="422"/>
      <c r="BR49" s="422"/>
      <c r="BS49" s="422"/>
      <c r="BT49" s="422"/>
      <c r="BU49" s="422"/>
      <c r="BV49" s="423"/>
      <c r="BW49" s="419" t="str">
        <f>IF(入力!BW49="","",入力!BW49)</f>
        <v/>
      </c>
      <c r="BX49" s="420"/>
      <c r="BY49" s="420"/>
      <c r="BZ49" s="420"/>
      <c r="CA49" s="420"/>
      <c r="CB49" s="420"/>
      <c r="CC49" s="421"/>
      <c r="CD49" s="422" t="str">
        <f>IF(入力!CD49="","",入力!CD49)</f>
        <v/>
      </c>
      <c r="CE49" s="422"/>
      <c r="CF49" s="422"/>
      <c r="CG49" s="422"/>
      <c r="CH49" s="422"/>
      <c r="CI49" s="422"/>
      <c r="CJ49" s="422"/>
      <c r="CK49" s="422"/>
      <c r="CL49" s="423"/>
    </row>
    <row r="50" spans="1:90" ht="17.25" customHeight="1">
      <c r="A50" s="393" t="str">
        <f>IF(入力!A50="","",入力!A50)</f>
        <v/>
      </c>
      <c r="B50" s="394"/>
      <c r="C50" s="394" t="str">
        <f>IF(入力!C50="","",入力!C50)</f>
        <v/>
      </c>
      <c r="D50" s="395"/>
      <c r="E50" s="407" t="str">
        <f>IF(入力!E50="","",入力!E50)</f>
        <v/>
      </c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9"/>
      <c r="Q50" s="116" t="str">
        <f>IF(入力!Q50="","",入力!Q50)</f>
        <v/>
      </c>
      <c r="R50" s="396" t="str">
        <f>IF(入力!R50="","",入力!R50)</f>
        <v/>
      </c>
      <c r="S50" s="396"/>
      <c r="T50" s="396"/>
      <c r="U50" s="396"/>
      <c r="V50" s="396"/>
      <c r="W50" s="396"/>
      <c r="X50" s="397"/>
      <c r="Y50" s="393" t="str">
        <f>IF(入力!Y50="","",入力!Y50)</f>
        <v/>
      </c>
      <c r="Z50" s="394"/>
      <c r="AA50" s="395"/>
      <c r="AB50" s="467" t="str">
        <f>IF(入力!AB50="","",入力!AB50)</f>
        <v/>
      </c>
      <c r="AC50" s="468"/>
      <c r="AD50" s="468"/>
      <c r="AE50" s="468"/>
      <c r="AF50" s="468"/>
      <c r="AG50" s="469"/>
      <c r="AH50" s="470" t="str">
        <f>IF(入力!AH50="","",入力!AH50)</f>
        <v/>
      </c>
      <c r="AI50" s="470"/>
      <c r="AJ50" s="470"/>
      <c r="AK50" s="470"/>
      <c r="AL50" s="470"/>
      <c r="AM50" s="470"/>
      <c r="AN50" s="438"/>
      <c r="AO50" s="438"/>
      <c r="AP50" s="471" t="str">
        <f>IF(入力!AP50="","",入力!AP50)</f>
        <v/>
      </c>
      <c r="AQ50" s="472"/>
      <c r="AR50" s="472"/>
      <c r="AS50" s="472"/>
      <c r="AT50" s="472"/>
      <c r="AU50" s="472"/>
      <c r="AV50" s="472"/>
      <c r="AW50" s="472"/>
      <c r="AX50" s="470" t="str">
        <f>IF(入力!AX50="","",入力!AX50)</f>
        <v/>
      </c>
      <c r="AY50" s="470"/>
      <c r="AZ50" s="470"/>
      <c r="BA50" s="470"/>
      <c r="BB50" s="470"/>
      <c r="BC50" s="470"/>
      <c r="BD50" s="470"/>
      <c r="BE50" s="470"/>
      <c r="BF50" s="473"/>
      <c r="BG50" s="437" t="str">
        <f>IF(入力!BG50="","",入力!BG50)</f>
        <v/>
      </c>
      <c r="BH50" s="437"/>
      <c r="BI50" s="437"/>
      <c r="BJ50" s="437"/>
      <c r="BK50" s="437"/>
      <c r="BL50" s="437"/>
      <c r="BM50" s="437"/>
      <c r="BN50" s="438" t="str">
        <f>IF(入力!BN50="","",入力!BN50)</f>
        <v/>
      </c>
      <c r="BO50" s="422"/>
      <c r="BP50" s="422"/>
      <c r="BQ50" s="422"/>
      <c r="BR50" s="422"/>
      <c r="BS50" s="422"/>
      <c r="BT50" s="422"/>
      <c r="BU50" s="422"/>
      <c r="BV50" s="423"/>
      <c r="BW50" s="419" t="str">
        <f>IF(入力!BW50="","",入力!BW50)</f>
        <v/>
      </c>
      <c r="BX50" s="420"/>
      <c r="BY50" s="420"/>
      <c r="BZ50" s="420"/>
      <c r="CA50" s="420"/>
      <c r="CB50" s="420"/>
      <c r="CC50" s="421"/>
      <c r="CD50" s="422" t="str">
        <f>IF(入力!CD50="","",入力!CD50)</f>
        <v/>
      </c>
      <c r="CE50" s="422"/>
      <c r="CF50" s="422"/>
      <c r="CG50" s="422"/>
      <c r="CH50" s="422"/>
      <c r="CI50" s="422"/>
      <c r="CJ50" s="422"/>
      <c r="CK50" s="422"/>
      <c r="CL50" s="423"/>
    </row>
    <row r="51" spans="1:90" ht="17.25" customHeight="1">
      <c r="A51" s="393" t="str">
        <f>IF(入力!A51="","",入力!A51)</f>
        <v/>
      </c>
      <c r="B51" s="394"/>
      <c r="C51" s="394" t="str">
        <f>IF(入力!C51="","",入力!C51)</f>
        <v/>
      </c>
      <c r="D51" s="395"/>
      <c r="E51" s="407" t="str">
        <f>IF(入力!E51="","",入力!E51)</f>
        <v/>
      </c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9"/>
      <c r="Q51" s="116" t="str">
        <f>IF(入力!Q51="","",入力!Q51)</f>
        <v/>
      </c>
      <c r="R51" s="396" t="str">
        <f>IF(入力!R51="","",入力!R51)</f>
        <v/>
      </c>
      <c r="S51" s="396"/>
      <c r="T51" s="396"/>
      <c r="U51" s="396"/>
      <c r="V51" s="396"/>
      <c r="W51" s="396"/>
      <c r="X51" s="397"/>
      <c r="Y51" s="393" t="str">
        <f>IF(入力!Y51="","",入力!Y51)</f>
        <v/>
      </c>
      <c r="Z51" s="394"/>
      <c r="AA51" s="395"/>
      <c r="AB51" s="467" t="str">
        <f>IF(入力!AB51="","",入力!AB51)</f>
        <v/>
      </c>
      <c r="AC51" s="468"/>
      <c r="AD51" s="468"/>
      <c r="AE51" s="468"/>
      <c r="AF51" s="468"/>
      <c r="AG51" s="469"/>
      <c r="AH51" s="470" t="str">
        <f>IF(入力!AH51="","",入力!AH51)</f>
        <v/>
      </c>
      <c r="AI51" s="470"/>
      <c r="AJ51" s="470"/>
      <c r="AK51" s="470"/>
      <c r="AL51" s="470"/>
      <c r="AM51" s="470"/>
      <c r="AN51" s="438"/>
      <c r="AO51" s="438"/>
      <c r="AP51" s="471" t="str">
        <f>IF(入力!AP51="","",入力!AP51)</f>
        <v/>
      </c>
      <c r="AQ51" s="472"/>
      <c r="AR51" s="472"/>
      <c r="AS51" s="472"/>
      <c r="AT51" s="472"/>
      <c r="AU51" s="472"/>
      <c r="AV51" s="472"/>
      <c r="AW51" s="472"/>
      <c r="AX51" s="470" t="str">
        <f>IF(入力!AX51="","",入力!AX51)</f>
        <v/>
      </c>
      <c r="AY51" s="470"/>
      <c r="AZ51" s="470"/>
      <c r="BA51" s="470"/>
      <c r="BB51" s="470"/>
      <c r="BC51" s="470"/>
      <c r="BD51" s="470"/>
      <c r="BE51" s="470"/>
      <c r="BF51" s="473"/>
      <c r="BG51" s="437" t="str">
        <f>IF(入力!BG51="","",入力!BG51)</f>
        <v/>
      </c>
      <c r="BH51" s="437"/>
      <c r="BI51" s="437"/>
      <c r="BJ51" s="437"/>
      <c r="BK51" s="437"/>
      <c r="BL51" s="437"/>
      <c r="BM51" s="437"/>
      <c r="BN51" s="438" t="str">
        <f>IF(入力!BN51="","",入力!BN51)</f>
        <v/>
      </c>
      <c r="BO51" s="422"/>
      <c r="BP51" s="422"/>
      <c r="BQ51" s="422"/>
      <c r="BR51" s="422"/>
      <c r="BS51" s="422"/>
      <c r="BT51" s="422"/>
      <c r="BU51" s="422"/>
      <c r="BV51" s="423"/>
      <c r="BW51" s="419" t="str">
        <f>IF(入力!BW51="","",入力!BW51)</f>
        <v/>
      </c>
      <c r="BX51" s="420"/>
      <c r="BY51" s="420"/>
      <c r="BZ51" s="420"/>
      <c r="CA51" s="420"/>
      <c r="CB51" s="420"/>
      <c r="CC51" s="421"/>
      <c r="CD51" s="422" t="str">
        <f>IF(入力!CD51="","",入力!CD51)</f>
        <v/>
      </c>
      <c r="CE51" s="422"/>
      <c r="CF51" s="422"/>
      <c r="CG51" s="422"/>
      <c r="CH51" s="422"/>
      <c r="CI51" s="422"/>
      <c r="CJ51" s="422"/>
      <c r="CK51" s="422"/>
      <c r="CL51" s="423"/>
    </row>
    <row r="52" spans="1:90" ht="17.25" customHeight="1">
      <c r="A52" s="393" t="str">
        <f>IF(入力!A52="","",入力!A52)</f>
        <v/>
      </c>
      <c r="B52" s="394"/>
      <c r="C52" s="394" t="str">
        <f>IF(入力!C52="","",入力!C52)</f>
        <v/>
      </c>
      <c r="D52" s="395"/>
      <c r="E52" s="407" t="str">
        <f>IF(入力!E52="","",入力!E52)</f>
        <v/>
      </c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9"/>
      <c r="Q52" s="116" t="str">
        <f>IF(入力!Q52="","",入力!Q52)</f>
        <v/>
      </c>
      <c r="R52" s="396" t="str">
        <f>IF(入力!R52="","",入力!R52)</f>
        <v/>
      </c>
      <c r="S52" s="396"/>
      <c r="T52" s="396"/>
      <c r="U52" s="396"/>
      <c r="V52" s="396"/>
      <c r="W52" s="396"/>
      <c r="X52" s="397"/>
      <c r="Y52" s="393" t="str">
        <f>IF(入力!Y52="","",入力!Y52)</f>
        <v/>
      </c>
      <c r="Z52" s="394"/>
      <c r="AA52" s="395"/>
      <c r="AB52" s="467" t="str">
        <f>IF(入力!AB52="","",入力!AB52)</f>
        <v/>
      </c>
      <c r="AC52" s="468"/>
      <c r="AD52" s="468"/>
      <c r="AE52" s="468"/>
      <c r="AF52" s="468"/>
      <c r="AG52" s="469"/>
      <c r="AH52" s="470" t="str">
        <f>IF(入力!AH52="","",入力!AH52)</f>
        <v/>
      </c>
      <c r="AI52" s="470"/>
      <c r="AJ52" s="470"/>
      <c r="AK52" s="470"/>
      <c r="AL52" s="470"/>
      <c r="AM52" s="470"/>
      <c r="AN52" s="438"/>
      <c r="AO52" s="438"/>
      <c r="AP52" s="471" t="str">
        <f>IF(入力!AP52="","",入力!AP52)</f>
        <v/>
      </c>
      <c r="AQ52" s="472"/>
      <c r="AR52" s="472"/>
      <c r="AS52" s="472"/>
      <c r="AT52" s="472"/>
      <c r="AU52" s="472"/>
      <c r="AV52" s="472"/>
      <c r="AW52" s="472"/>
      <c r="AX52" s="470" t="str">
        <f>IF(入力!AX52="","",入力!AX52)</f>
        <v/>
      </c>
      <c r="AY52" s="470"/>
      <c r="AZ52" s="470"/>
      <c r="BA52" s="470"/>
      <c r="BB52" s="470"/>
      <c r="BC52" s="470"/>
      <c r="BD52" s="470"/>
      <c r="BE52" s="470"/>
      <c r="BF52" s="473"/>
      <c r="BG52" s="437" t="str">
        <f>IF(入力!BG52="","",入力!BG52)</f>
        <v/>
      </c>
      <c r="BH52" s="437"/>
      <c r="BI52" s="437"/>
      <c r="BJ52" s="437"/>
      <c r="BK52" s="437"/>
      <c r="BL52" s="437"/>
      <c r="BM52" s="437"/>
      <c r="BN52" s="438" t="str">
        <f>IF(入力!BN52="","",入力!BN52)</f>
        <v/>
      </c>
      <c r="BO52" s="422"/>
      <c r="BP52" s="422"/>
      <c r="BQ52" s="422"/>
      <c r="BR52" s="422"/>
      <c r="BS52" s="422"/>
      <c r="BT52" s="422"/>
      <c r="BU52" s="422"/>
      <c r="BV52" s="423"/>
      <c r="BW52" s="419" t="str">
        <f>IF(入力!BW52="","",入力!BW52)</f>
        <v/>
      </c>
      <c r="BX52" s="420"/>
      <c r="BY52" s="420"/>
      <c r="BZ52" s="420"/>
      <c r="CA52" s="420"/>
      <c r="CB52" s="420"/>
      <c r="CC52" s="421"/>
      <c r="CD52" s="422" t="str">
        <f>IF(入力!CD52="","",入力!CD52)</f>
        <v/>
      </c>
      <c r="CE52" s="422"/>
      <c r="CF52" s="422"/>
      <c r="CG52" s="422"/>
      <c r="CH52" s="422"/>
      <c r="CI52" s="422"/>
      <c r="CJ52" s="422"/>
      <c r="CK52" s="422"/>
      <c r="CL52" s="423"/>
    </row>
    <row r="53" spans="1:90" ht="17.25" customHeight="1">
      <c r="A53" s="393" t="str">
        <f>IF(入力!A53="","",入力!A53)</f>
        <v/>
      </c>
      <c r="B53" s="394"/>
      <c r="C53" s="394" t="str">
        <f>IF(入力!C53="","",入力!C53)</f>
        <v/>
      </c>
      <c r="D53" s="395"/>
      <c r="E53" s="407" t="str">
        <f>IF(入力!E53="","",入力!E53)</f>
        <v/>
      </c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9"/>
      <c r="Q53" s="116" t="str">
        <f>IF(入力!Q53="","",入力!Q53)</f>
        <v/>
      </c>
      <c r="R53" s="396" t="str">
        <f>IF(入力!R53="","",入力!R53)</f>
        <v/>
      </c>
      <c r="S53" s="396"/>
      <c r="T53" s="396"/>
      <c r="U53" s="396"/>
      <c r="V53" s="396"/>
      <c r="W53" s="396"/>
      <c r="X53" s="397"/>
      <c r="Y53" s="393" t="str">
        <f>IF(入力!Y53="","",入力!Y53)</f>
        <v/>
      </c>
      <c r="Z53" s="394"/>
      <c r="AA53" s="395"/>
      <c r="AB53" s="467" t="str">
        <f>IF(入力!AB53="","",入力!AB53)</f>
        <v/>
      </c>
      <c r="AC53" s="468"/>
      <c r="AD53" s="468"/>
      <c r="AE53" s="468"/>
      <c r="AF53" s="468"/>
      <c r="AG53" s="469"/>
      <c r="AH53" s="470" t="str">
        <f>IF(入力!AH53="","",入力!AH53)</f>
        <v/>
      </c>
      <c r="AI53" s="470"/>
      <c r="AJ53" s="470"/>
      <c r="AK53" s="470"/>
      <c r="AL53" s="470"/>
      <c r="AM53" s="470"/>
      <c r="AN53" s="438"/>
      <c r="AO53" s="438"/>
      <c r="AP53" s="471" t="str">
        <f>IF(入力!AP53="","",入力!AP53)</f>
        <v/>
      </c>
      <c r="AQ53" s="472"/>
      <c r="AR53" s="472"/>
      <c r="AS53" s="472"/>
      <c r="AT53" s="472"/>
      <c r="AU53" s="472"/>
      <c r="AV53" s="472"/>
      <c r="AW53" s="472"/>
      <c r="AX53" s="470" t="str">
        <f>IF(入力!AX53="","",入力!AX53)</f>
        <v/>
      </c>
      <c r="AY53" s="470"/>
      <c r="AZ53" s="470"/>
      <c r="BA53" s="470"/>
      <c r="BB53" s="470"/>
      <c r="BC53" s="470"/>
      <c r="BD53" s="470"/>
      <c r="BE53" s="470"/>
      <c r="BF53" s="473"/>
      <c r="BG53" s="437" t="str">
        <f>IF(入力!BG53="","",入力!BG53)</f>
        <v/>
      </c>
      <c r="BH53" s="437"/>
      <c r="BI53" s="437"/>
      <c r="BJ53" s="437"/>
      <c r="BK53" s="437"/>
      <c r="BL53" s="437"/>
      <c r="BM53" s="437"/>
      <c r="BN53" s="438" t="str">
        <f>IF(入力!BN53="","",入力!BN53)</f>
        <v/>
      </c>
      <c r="BO53" s="422"/>
      <c r="BP53" s="422"/>
      <c r="BQ53" s="422"/>
      <c r="BR53" s="422"/>
      <c r="BS53" s="422"/>
      <c r="BT53" s="422"/>
      <c r="BU53" s="422"/>
      <c r="BV53" s="423"/>
      <c r="BW53" s="419" t="str">
        <f>IF(入力!BW53="","",入力!BW53)</f>
        <v/>
      </c>
      <c r="BX53" s="420"/>
      <c r="BY53" s="420"/>
      <c r="BZ53" s="420"/>
      <c r="CA53" s="420"/>
      <c r="CB53" s="420"/>
      <c r="CC53" s="421"/>
      <c r="CD53" s="422" t="str">
        <f>IF(入力!CD53="","",入力!CD53)</f>
        <v/>
      </c>
      <c r="CE53" s="422"/>
      <c r="CF53" s="422"/>
      <c r="CG53" s="422"/>
      <c r="CH53" s="422"/>
      <c r="CI53" s="422"/>
      <c r="CJ53" s="422"/>
      <c r="CK53" s="422"/>
      <c r="CL53" s="423"/>
    </row>
    <row r="54" spans="1:90" ht="17.25" customHeight="1">
      <c r="A54" s="446"/>
      <c r="B54" s="446"/>
      <c r="C54" s="446"/>
      <c r="D54" s="446"/>
      <c r="E54" s="100" t="s">
        <v>142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92"/>
      <c r="R54" s="273" t="s">
        <v>90</v>
      </c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9"/>
      <c r="AH54" s="470">
        <f>入力!AH54</f>
        <v>0</v>
      </c>
      <c r="AI54" s="470"/>
      <c r="AJ54" s="470"/>
      <c r="AK54" s="470"/>
      <c r="AL54" s="470"/>
      <c r="AM54" s="470"/>
      <c r="AN54" s="438"/>
      <c r="AO54" s="438"/>
      <c r="AP54" s="274" t="s">
        <v>59</v>
      </c>
      <c r="AQ54" s="273"/>
      <c r="AR54" s="273"/>
      <c r="AS54" s="273"/>
      <c r="AT54" s="273"/>
      <c r="AU54" s="273"/>
      <c r="AV54" s="273"/>
      <c r="AW54" s="273"/>
      <c r="AX54" s="470">
        <f>入力!AX54</f>
        <v>0</v>
      </c>
      <c r="AY54" s="505"/>
      <c r="AZ54" s="505"/>
      <c r="BA54" s="505"/>
      <c r="BB54" s="505"/>
      <c r="BC54" s="505"/>
      <c r="BD54" s="505"/>
      <c r="BE54" s="505"/>
      <c r="BF54" s="506"/>
      <c r="BG54" s="287" t="s">
        <v>61</v>
      </c>
      <c r="BH54" s="287"/>
      <c r="BI54" s="287"/>
      <c r="BJ54" s="287"/>
      <c r="BK54" s="287"/>
      <c r="BL54" s="287"/>
      <c r="BM54" s="287"/>
      <c r="BN54" s="438">
        <f>入力!BN54</f>
        <v>0</v>
      </c>
      <c r="BO54" s="499"/>
      <c r="BP54" s="499"/>
      <c r="BQ54" s="499"/>
      <c r="BR54" s="499"/>
      <c r="BS54" s="499"/>
      <c r="BT54" s="499"/>
      <c r="BU54" s="499"/>
      <c r="BV54" s="499"/>
      <c r="BW54" s="283" t="s">
        <v>61</v>
      </c>
      <c r="BX54" s="284"/>
      <c r="BY54" s="284"/>
      <c r="BZ54" s="284"/>
      <c r="CA54" s="284"/>
      <c r="CB54" s="284"/>
      <c r="CC54" s="525"/>
      <c r="CD54" s="422">
        <f>入力!CD54</f>
        <v>0</v>
      </c>
      <c r="CE54" s="499"/>
      <c r="CF54" s="499"/>
      <c r="CG54" s="499"/>
      <c r="CH54" s="499"/>
      <c r="CI54" s="499"/>
      <c r="CJ54" s="499"/>
      <c r="CK54" s="499"/>
      <c r="CL54" s="500"/>
    </row>
    <row r="55" spans="1:90" ht="17.25" customHeight="1">
      <c r="A55" s="201"/>
      <c r="B55" s="201"/>
      <c r="C55" s="201"/>
      <c r="D55" s="201"/>
      <c r="E55" s="201"/>
      <c r="F55" s="201"/>
      <c r="G55" s="29"/>
      <c r="H55" s="201"/>
      <c r="I55" s="201"/>
      <c r="J55" s="201"/>
      <c r="K55" s="201"/>
      <c r="L55" s="201"/>
      <c r="M55" s="201"/>
      <c r="N55" s="201"/>
      <c r="O55" s="201"/>
      <c r="P55" s="201"/>
      <c r="R55" s="501" t="s">
        <v>87</v>
      </c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2"/>
      <c r="AH55" s="470">
        <f>入力!AH55</f>
        <v>0</v>
      </c>
      <c r="AI55" s="470"/>
      <c r="AJ55" s="470"/>
      <c r="AK55" s="470"/>
      <c r="AL55" s="470"/>
      <c r="AM55" s="470"/>
      <c r="AN55" s="438"/>
      <c r="AO55" s="438"/>
      <c r="AP55" s="503" t="s">
        <v>91</v>
      </c>
      <c r="AQ55" s="504"/>
      <c r="AR55" s="504"/>
      <c r="AS55" s="504"/>
      <c r="AT55" s="504"/>
      <c r="AU55" s="504"/>
      <c r="AV55" s="504"/>
      <c r="AW55" s="504"/>
      <c r="AX55" s="470">
        <f>入力!AX55</f>
        <v>0</v>
      </c>
      <c r="AY55" s="505"/>
      <c r="AZ55" s="505"/>
      <c r="BA55" s="505"/>
      <c r="BB55" s="505"/>
      <c r="BC55" s="505"/>
      <c r="BD55" s="505"/>
      <c r="BE55" s="505"/>
      <c r="BF55" s="506"/>
      <c r="BG55" s="507" t="s">
        <v>91</v>
      </c>
      <c r="BH55" s="507"/>
      <c r="BI55" s="507"/>
      <c r="BJ55" s="507"/>
      <c r="BK55" s="507"/>
      <c r="BL55" s="507"/>
      <c r="BM55" s="507"/>
      <c r="BN55" s="438">
        <f>Roundo</f>
        <v>0</v>
      </c>
      <c r="BO55" s="499"/>
      <c r="BP55" s="499"/>
      <c r="BQ55" s="499"/>
      <c r="BR55" s="499"/>
      <c r="BS55" s="499"/>
      <c r="BT55" s="499"/>
      <c r="BU55" s="499"/>
      <c r="BV55" s="499"/>
      <c r="BW55" s="508" t="s">
        <v>91</v>
      </c>
      <c r="BX55" s="509"/>
      <c r="BY55" s="509"/>
      <c r="BZ55" s="509"/>
      <c r="CA55" s="509"/>
      <c r="CB55" s="509"/>
      <c r="CC55" s="510"/>
      <c r="CD55" s="422">
        <f>入力!CD55</f>
        <v>0</v>
      </c>
      <c r="CE55" s="499"/>
      <c r="CF55" s="499"/>
      <c r="CG55" s="499"/>
      <c r="CH55" s="499"/>
      <c r="CI55" s="499"/>
      <c r="CJ55" s="499"/>
      <c r="CK55" s="499"/>
      <c r="CL55" s="500"/>
    </row>
    <row r="56" spans="1:90" ht="17.25" customHeight="1" thickBot="1">
      <c r="A56" s="571" t="s">
        <v>17</v>
      </c>
      <c r="B56" s="572"/>
      <c r="C56" s="572"/>
      <c r="D56" s="573" t="s">
        <v>68</v>
      </c>
      <c r="E56" s="572"/>
      <c r="F56" s="574"/>
      <c r="G56" s="29"/>
      <c r="H56" s="571" t="s">
        <v>18</v>
      </c>
      <c r="I56" s="572"/>
      <c r="J56" s="572"/>
      <c r="K56" s="573" t="s">
        <v>69</v>
      </c>
      <c r="L56" s="572"/>
      <c r="M56" s="572"/>
      <c r="N56" s="572"/>
      <c r="O56" s="572"/>
      <c r="P56" s="574"/>
      <c r="R56" s="273" t="s">
        <v>16</v>
      </c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9"/>
      <c r="AH56" s="470">
        <f>入力!AH56</f>
        <v>0</v>
      </c>
      <c r="AI56" s="470"/>
      <c r="AJ56" s="470"/>
      <c r="AK56" s="470"/>
      <c r="AL56" s="470"/>
      <c r="AM56" s="470"/>
      <c r="AN56" s="438"/>
      <c r="AO56" s="438"/>
      <c r="AP56" s="513" t="s">
        <v>101</v>
      </c>
      <c r="AQ56" s="514"/>
      <c r="AR56" s="514"/>
      <c r="AS56" s="514"/>
      <c r="AT56" s="514"/>
      <c r="AU56" s="514"/>
      <c r="AV56" s="514"/>
      <c r="AW56" s="514"/>
      <c r="AX56" s="515">
        <f>入力!AX56</f>
        <v>0</v>
      </c>
      <c r="AY56" s="516"/>
      <c r="AZ56" s="516"/>
      <c r="BA56" s="516"/>
      <c r="BB56" s="516"/>
      <c r="BC56" s="516"/>
      <c r="BD56" s="516"/>
      <c r="BE56" s="516"/>
      <c r="BF56" s="517"/>
      <c r="BG56" s="287" t="s">
        <v>60</v>
      </c>
      <c r="BH56" s="287"/>
      <c r="BI56" s="287"/>
      <c r="BJ56" s="287"/>
      <c r="BK56" s="287"/>
      <c r="BL56" s="287"/>
      <c r="BM56" s="287"/>
      <c r="BN56" s="438">
        <f>入力!BN56</f>
        <v>0</v>
      </c>
      <c r="BO56" s="499"/>
      <c r="BP56" s="499"/>
      <c r="BQ56" s="499"/>
      <c r="BR56" s="499"/>
      <c r="BS56" s="499"/>
      <c r="BT56" s="499"/>
      <c r="BU56" s="499"/>
      <c r="BV56" s="499"/>
      <c r="BW56" s="283" t="s">
        <v>139</v>
      </c>
      <c r="BX56" s="284"/>
      <c r="BY56" s="284"/>
      <c r="BZ56" s="284"/>
      <c r="CA56" s="284"/>
      <c r="CB56" s="284"/>
      <c r="CC56" s="525"/>
      <c r="CD56" s="422">
        <f>入力!CD56</f>
        <v>0</v>
      </c>
      <c r="CE56" s="499"/>
      <c r="CF56" s="499"/>
      <c r="CG56" s="499"/>
      <c r="CH56" s="499"/>
      <c r="CI56" s="499"/>
      <c r="CJ56" s="499"/>
      <c r="CK56" s="499"/>
      <c r="CL56" s="500"/>
    </row>
    <row r="57" spans="1:90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40"/>
      <c r="K57" s="40"/>
      <c r="L57" s="40"/>
      <c r="M57" s="40"/>
      <c r="N57" s="4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</row>
    <row r="58" spans="1:90" ht="6" customHeight="1">
      <c r="A58" s="21"/>
      <c r="B58" s="21"/>
      <c r="C58" s="21"/>
      <c r="D58" s="21"/>
      <c r="E58" s="21"/>
      <c r="F58" s="21"/>
      <c r="G58" s="21"/>
      <c r="H58" s="21"/>
      <c r="I58" s="21"/>
      <c r="J58" s="40"/>
      <c r="K58" s="40"/>
      <c r="L58" s="40"/>
      <c r="M58" s="40"/>
      <c r="N58" s="40"/>
      <c r="AE58" s="96"/>
      <c r="AF58" s="96"/>
      <c r="AG58" s="96"/>
      <c r="AH58" s="96"/>
      <c r="AI58" s="96"/>
      <c r="AJ58" s="96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3"/>
      <c r="AW58" s="93"/>
      <c r="AX58" s="99"/>
      <c r="AY58" s="99"/>
      <c r="AZ58" s="99"/>
      <c r="BA58" s="99"/>
      <c r="BB58" s="98"/>
      <c r="BC58" s="98"/>
      <c r="BD58" s="98"/>
      <c r="BE58" s="98"/>
      <c r="BF58" s="98"/>
      <c r="BG58" s="98"/>
      <c r="BH58" s="98"/>
      <c r="BI58" s="98"/>
      <c r="BJ58" s="98"/>
      <c r="BK58" s="518"/>
      <c r="BL58" s="458"/>
      <c r="BM58" s="53"/>
      <c r="BN58" s="519"/>
      <c r="BO58" s="519"/>
      <c r="BP58" s="519"/>
      <c r="BQ58" s="519"/>
      <c r="BR58" s="519"/>
      <c r="BS58" s="519"/>
      <c r="BT58" s="519"/>
      <c r="BU58" s="519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</row>
    <row r="59" spans="1:90" ht="6" customHeight="1">
      <c r="A59" s="450" t="s">
        <v>19</v>
      </c>
      <c r="B59" s="450"/>
      <c r="C59" s="450"/>
      <c r="D59" s="450"/>
      <c r="E59" s="450"/>
      <c r="F59" s="450"/>
      <c r="G59" s="450"/>
      <c r="H59" s="450"/>
      <c r="I59" s="450"/>
      <c r="J59" s="40"/>
      <c r="K59" s="40"/>
      <c r="L59" s="40"/>
      <c r="M59" s="40"/>
      <c r="N59" s="452" t="s">
        <v>104</v>
      </c>
      <c r="O59" s="452"/>
      <c r="P59" s="452"/>
      <c r="Q59" s="452"/>
      <c r="R59" s="452"/>
      <c r="S59" s="452"/>
      <c r="T59" s="452"/>
      <c r="U59" s="452"/>
      <c r="V59" s="452"/>
      <c r="W59" s="452"/>
      <c r="AE59" s="450" t="s">
        <v>88</v>
      </c>
      <c r="AF59" s="450"/>
      <c r="AG59" s="450"/>
      <c r="AH59" s="450"/>
      <c r="AI59" s="450"/>
      <c r="AJ59" s="450"/>
      <c r="AK59" s="450"/>
      <c r="AL59" s="450"/>
      <c r="AM59" s="450"/>
      <c r="AN59" s="450"/>
      <c r="AO59" s="95"/>
      <c r="AP59" s="95"/>
      <c r="AQ59" s="95"/>
      <c r="AR59" s="95"/>
      <c r="AS59" s="95"/>
      <c r="AT59" s="95"/>
      <c r="AU59" s="95"/>
      <c r="AV59" s="93"/>
      <c r="AW59" s="93"/>
      <c r="AX59" s="99"/>
      <c r="AY59" s="99"/>
      <c r="AZ59" s="99"/>
      <c r="BA59" s="99"/>
      <c r="BB59" s="98"/>
      <c r="BC59" s="98"/>
      <c r="BD59" s="98"/>
      <c r="BE59" s="98"/>
      <c r="BF59" s="98"/>
      <c r="BG59" s="98"/>
      <c r="BH59" s="98"/>
      <c r="BI59" s="98"/>
      <c r="BJ59" s="98"/>
      <c r="BK59" s="458"/>
      <c r="BL59" s="458"/>
      <c r="BM59" s="53"/>
      <c r="BN59" s="519"/>
      <c r="BO59" s="519"/>
      <c r="BP59" s="519"/>
      <c r="BQ59" s="519"/>
      <c r="BR59" s="519"/>
      <c r="BS59" s="519"/>
      <c r="BT59" s="519"/>
      <c r="BU59" s="519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</row>
    <row r="60" spans="1:90" ht="6" customHeight="1">
      <c r="A60" s="450"/>
      <c r="B60" s="450"/>
      <c r="C60" s="450"/>
      <c r="D60" s="450"/>
      <c r="E60" s="450"/>
      <c r="F60" s="450"/>
      <c r="G60" s="450"/>
      <c r="H60" s="450"/>
      <c r="I60" s="450"/>
      <c r="J60" s="40"/>
      <c r="K60" s="40"/>
      <c r="L60" s="40"/>
      <c r="M60" s="40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AE60" s="450"/>
      <c r="AF60" s="450"/>
      <c r="AG60" s="450"/>
      <c r="AH60" s="450"/>
      <c r="AI60" s="450"/>
      <c r="AJ60" s="450"/>
      <c r="AK60" s="450"/>
      <c r="AL60" s="450"/>
      <c r="AM60" s="450"/>
      <c r="AN60" s="450"/>
      <c r="AO60" s="95"/>
      <c r="AP60" s="95"/>
      <c r="AQ60" s="95"/>
      <c r="AR60" s="95"/>
      <c r="AS60" s="95"/>
      <c r="AT60" s="95"/>
      <c r="AU60" s="95"/>
      <c r="AV60" s="93"/>
      <c r="AW60" s="93"/>
      <c r="AX60" s="99"/>
      <c r="AY60" s="99"/>
      <c r="AZ60" s="99"/>
      <c r="BA60" s="99"/>
      <c r="BB60" s="98"/>
      <c r="BC60" s="98"/>
      <c r="BD60" s="98"/>
      <c r="BE60" s="98"/>
      <c r="BF60" s="98"/>
      <c r="BG60" s="98"/>
      <c r="BH60" s="98"/>
      <c r="BI60" s="98"/>
      <c r="BJ60" s="98"/>
      <c r="BK60" s="458"/>
      <c r="BL60" s="458"/>
      <c r="BM60" s="53"/>
      <c r="BN60" s="104"/>
      <c r="BO60" s="520" t="s">
        <v>94</v>
      </c>
      <c r="BP60" s="520"/>
      <c r="BQ60" s="520"/>
      <c r="BR60" s="520"/>
      <c r="BS60" s="520"/>
      <c r="BT60" s="520"/>
      <c r="BU60" s="520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</row>
    <row r="61" spans="1:90" ht="6" customHeight="1">
      <c r="A61" s="451"/>
      <c r="B61" s="451"/>
      <c r="C61" s="451"/>
      <c r="D61" s="451"/>
      <c r="E61" s="451"/>
      <c r="F61" s="451"/>
      <c r="G61" s="451"/>
      <c r="H61" s="451"/>
      <c r="I61" s="451"/>
      <c r="J61" s="40"/>
      <c r="K61" s="40"/>
      <c r="L61" s="40"/>
      <c r="M61" s="40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AE61" s="451"/>
      <c r="AF61" s="451"/>
      <c r="AG61" s="451"/>
      <c r="AH61" s="451"/>
      <c r="AI61" s="451"/>
      <c r="AJ61" s="451"/>
      <c r="AK61" s="451"/>
      <c r="AL61" s="451"/>
      <c r="AM61" s="451"/>
      <c r="AN61" s="451"/>
      <c r="AO61" s="95"/>
      <c r="AP61" s="95"/>
      <c r="AQ61" s="95"/>
      <c r="AR61" s="95"/>
      <c r="AS61" s="95"/>
      <c r="AT61" s="95"/>
      <c r="AU61" s="95"/>
      <c r="AV61" s="93"/>
      <c r="AW61" s="93"/>
      <c r="AX61" s="99"/>
      <c r="AY61" s="99"/>
      <c r="AZ61" s="99"/>
      <c r="BA61" s="99"/>
      <c r="BB61" s="98"/>
      <c r="BC61" s="98"/>
      <c r="BD61" s="98"/>
      <c r="BE61" s="98"/>
      <c r="BF61" s="98"/>
      <c r="BG61" s="98"/>
      <c r="BH61" s="98"/>
      <c r="BI61" s="98"/>
      <c r="BJ61" s="98"/>
      <c r="BK61" s="518"/>
      <c r="BL61" s="458"/>
      <c r="BM61" s="53"/>
      <c r="BN61" s="104"/>
      <c r="BO61" s="521"/>
      <c r="BP61" s="521"/>
      <c r="BQ61" s="521"/>
      <c r="BR61" s="521"/>
      <c r="BS61" s="521"/>
      <c r="BT61" s="521"/>
      <c r="BU61" s="52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</row>
    <row r="62" spans="1:90" ht="6" customHeight="1">
      <c r="A62" s="455" t="s">
        <v>92</v>
      </c>
      <c r="B62" s="456"/>
      <c r="C62" s="456"/>
      <c r="D62" s="456"/>
      <c r="E62" s="456"/>
      <c r="F62" s="575"/>
      <c r="G62" s="578" t="s">
        <v>93</v>
      </c>
      <c r="H62" s="456"/>
      <c r="I62" s="456"/>
      <c r="J62" s="456"/>
      <c r="K62" s="456"/>
      <c r="L62" s="579"/>
      <c r="M62" s="42"/>
      <c r="N62" s="635" t="s">
        <v>102</v>
      </c>
      <c r="O62" s="636"/>
      <c r="P62" s="636"/>
      <c r="Q62" s="636"/>
      <c r="R62" s="637"/>
      <c r="S62" s="101"/>
      <c r="T62" s="584" t="s">
        <v>95</v>
      </c>
      <c r="U62" s="584"/>
      <c r="V62" s="584"/>
      <c r="W62" s="584"/>
      <c r="X62" s="584"/>
      <c r="Y62" s="585"/>
      <c r="Z62" s="63"/>
      <c r="AA62" s="71"/>
      <c r="AB62" s="76"/>
      <c r="AC62" s="65"/>
      <c r="AD62" s="45"/>
      <c r="AE62" s="671" t="s">
        <v>106</v>
      </c>
      <c r="AF62" s="672"/>
      <c r="AG62" s="672"/>
      <c r="AH62" s="673"/>
      <c r="AI62" s="680" t="s">
        <v>105</v>
      </c>
      <c r="AJ62" s="681"/>
      <c r="AK62" s="681"/>
      <c r="AL62" s="681"/>
      <c r="AM62" s="681"/>
      <c r="AN62" s="681"/>
      <c r="AO62" s="681"/>
      <c r="AP62" s="681"/>
      <c r="AQ62" s="681"/>
      <c r="AR62" s="682"/>
      <c r="AS62" s="683" t="s">
        <v>109</v>
      </c>
      <c r="AT62" s="684"/>
      <c r="AU62" s="684"/>
      <c r="AV62" s="684"/>
      <c r="AW62" s="684"/>
      <c r="AX62" s="684"/>
      <c r="AY62" s="684"/>
      <c r="AZ62" s="684"/>
      <c r="BA62" s="685"/>
      <c r="BB62" s="98"/>
      <c r="BC62" s="98"/>
      <c r="BD62" s="98"/>
      <c r="BE62" s="98"/>
      <c r="BF62" s="98"/>
      <c r="BG62" s="98"/>
      <c r="BH62" s="98"/>
      <c r="BI62" s="98"/>
      <c r="BJ62" s="98"/>
      <c r="BK62" s="458"/>
      <c r="BL62" s="458"/>
      <c r="BM62" s="53"/>
      <c r="BN62" s="54"/>
      <c r="BO62" s="48"/>
      <c r="BP62" s="49"/>
      <c r="BQ62" s="49"/>
      <c r="BR62" s="52"/>
      <c r="BS62" s="48"/>
      <c r="BT62" s="49"/>
      <c r="BU62" s="49"/>
      <c r="BV62" s="52"/>
      <c r="BW62" s="48"/>
      <c r="BX62" s="49"/>
      <c r="BY62" s="49"/>
      <c r="BZ62" s="52"/>
      <c r="CA62" s="49"/>
      <c r="CB62" s="49"/>
      <c r="CC62" s="49"/>
      <c r="CD62" s="49"/>
      <c r="CE62" s="48"/>
      <c r="CF62" s="49"/>
      <c r="CG62" s="49"/>
      <c r="CH62" s="52"/>
      <c r="CI62" s="49"/>
      <c r="CJ62" s="49"/>
      <c r="CK62" s="49"/>
      <c r="CL62" s="55"/>
    </row>
    <row r="63" spans="1:90" ht="6" customHeight="1">
      <c r="A63" s="457"/>
      <c r="B63" s="458"/>
      <c r="C63" s="458"/>
      <c r="D63" s="458"/>
      <c r="E63" s="458"/>
      <c r="F63" s="576"/>
      <c r="G63" s="580"/>
      <c r="H63" s="458"/>
      <c r="I63" s="458"/>
      <c r="J63" s="458"/>
      <c r="K63" s="458"/>
      <c r="L63" s="581"/>
      <c r="M63" s="42"/>
      <c r="N63" s="638"/>
      <c r="O63" s="639"/>
      <c r="P63" s="639"/>
      <c r="Q63" s="639"/>
      <c r="R63" s="640"/>
      <c r="S63" s="102"/>
      <c r="T63" s="586"/>
      <c r="U63" s="586"/>
      <c r="V63" s="586"/>
      <c r="W63" s="586"/>
      <c r="X63" s="586"/>
      <c r="Y63" s="587"/>
      <c r="Z63" s="72"/>
      <c r="AA63" s="73"/>
      <c r="AB63" s="77"/>
      <c r="AC63" s="65"/>
      <c r="AD63" s="45"/>
      <c r="AE63" s="674"/>
      <c r="AF63" s="675"/>
      <c r="AG63" s="675"/>
      <c r="AH63" s="676"/>
      <c r="AI63" s="311"/>
      <c r="AJ63" s="312"/>
      <c r="AK63" s="312"/>
      <c r="AL63" s="312"/>
      <c r="AM63" s="312"/>
      <c r="AN63" s="312"/>
      <c r="AO63" s="312"/>
      <c r="AP63" s="312"/>
      <c r="AQ63" s="312"/>
      <c r="AR63" s="313"/>
      <c r="AS63" s="320"/>
      <c r="AT63" s="321"/>
      <c r="AU63" s="321"/>
      <c r="AV63" s="321"/>
      <c r="AW63" s="321"/>
      <c r="AX63" s="321"/>
      <c r="AY63" s="321"/>
      <c r="AZ63" s="321"/>
      <c r="BA63" s="686"/>
      <c r="BB63" s="98"/>
      <c r="BC63" s="98"/>
      <c r="BD63" s="98"/>
      <c r="BE63" s="98"/>
      <c r="BF63" s="98"/>
      <c r="BG63" s="98"/>
      <c r="BH63" s="98"/>
      <c r="BI63" s="98"/>
      <c r="BJ63" s="98"/>
      <c r="BK63" s="458"/>
      <c r="BL63" s="458"/>
      <c r="BM63" s="53"/>
      <c r="BN63" s="54"/>
      <c r="BO63" s="50"/>
      <c r="BP63" s="53"/>
      <c r="BQ63" s="53"/>
      <c r="BR63" s="54"/>
      <c r="BS63" s="50"/>
      <c r="BT63" s="53"/>
      <c r="BU63" s="53"/>
      <c r="BV63" s="54"/>
      <c r="BW63" s="50"/>
      <c r="BX63" s="53"/>
      <c r="BY63" s="53"/>
      <c r="BZ63" s="54"/>
      <c r="CA63" s="53"/>
      <c r="CB63" s="53"/>
      <c r="CC63" s="53"/>
      <c r="CD63" s="53"/>
      <c r="CE63" s="50"/>
      <c r="CF63" s="53"/>
      <c r="CG63" s="53"/>
      <c r="CH63" s="54"/>
      <c r="CI63" s="53"/>
      <c r="CJ63" s="53"/>
      <c r="CK63" s="53"/>
      <c r="CL63" s="56"/>
    </row>
    <row r="64" spans="1:90" ht="6" customHeight="1">
      <c r="A64" s="459"/>
      <c r="B64" s="460"/>
      <c r="C64" s="460"/>
      <c r="D64" s="460"/>
      <c r="E64" s="460"/>
      <c r="F64" s="577"/>
      <c r="G64" s="582"/>
      <c r="H64" s="460"/>
      <c r="I64" s="460"/>
      <c r="J64" s="460"/>
      <c r="K64" s="460"/>
      <c r="L64" s="583"/>
      <c r="M64" s="42"/>
      <c r="N64" s="638"/>
      <c r="O64" s="639"/>
      <c r="P64" s="639"/>
      <c r="Q64" s="639"/>
      <c r="R64" s="640"/>
      <c r="S64" s="102"/>
      <c r="T64" s="586"/>
      <c r="U64" s="586"/>
      <c r="V64" s="586"/>
      <c r="W64" s="586"/>
      <c r="X64" s="586"/>
      <c r="Y64" s="587"/>
      <c r="Z64" s="72"/>
      <c r="AA64" s="73"/>
      <c r="AB64" s="77"/>
      <c r="AC64" s="65"/>
      <c r="AD64" s="45"/>
      <c r="AE64" s="674"/>
      <c r="AF64" s="675"/>
      <c r="AG64" s="675"/>
      <c r="AH64" s="676"/>
      <c r="AI64" s="311"/>
      <c r="AJ64" s="312"/>
      <c r="AK64" s="312"/>
      <c r="AL64" s="312"/>
      <c r="AM64" s="312"/>
      <c r="AN64" s="312"/>
      <c r="AO64" s="312"/>
      <c r="AP64" s="312"/>
      <c r="AQ64" s="312"/>
      <c r="AR64" s="313"/>
      <c r="AS64" s="320"/>
      <c r="AT64" s="321"/>
      <c r="AU64" s="321"/>
      <c r="AV64" s="321"/>
      <c r="AW64" s="321"/>
      <c r="AX64" s="321"/>
      <c r="AY64" s="321"/>
      <c r="AZ64" s="321"/>
      <c r="BA64" s="686"/>
      <c r="BB64" s="93"/>
      <c r="BC64" s="94"/>
      <c r="BN64" s="56"/>
      <c r="BO64" s="47"/>
      <c r="BR64" s="56"/>
      <c r="BS64" s="47"/>
      <c r="BV64" s="56"/>
      <c r="BW64" s="47"/>
      <c r="BZ64" s="56"/>
      <c r="CE64" s="47"/>
      <c r="CH64" s="56"/>
      <c r="CL64" s="56"/>
    </row>
    <row r="65" spans="1:90" ht="6" customHeight="1">
      <c r="A65" s="544"/>
      <c r="B65" s="545"/>
      <c r="C65" s="545"/>
      <c r="D65" s="545"/>
      <c r="E65" s="545"/>
      <c r="F65" s="546"/>
      <c r="G65" s="559"/>
      <c r="H65" s="545"/>
      <c r="I65" s="545"/>
      <c r="J65" s="545"/>
      <c r="K65" s="545"/>
      <c r="L65" s="560"/>
      <c r="M65" s="41"/>
      <c r="N65" s="641"/>
      <c r="O65" s="642"/>
      <c r="P65" s="642"/>
      <c r="Q65" s="642"/>
      <c r="R65" s="643"/>
      <c r="S65" s="103"/>
      <c r="T65" s="588"/>
      <c r="U65" s="588"/>
      <c r="V65" s="588"/>
      <c r="W65" s="588"/>
      <c r="X65" s="588"/>
      <c r="Y65" s="589"/>
      <c r="Z65" s="74"/>
      <c r="AA65" s="75"/>
      <c r="AB65" s="78"/>
      <c r="AC65" s="65"/>
      <c r="AD65" s="45"/>
      <c r="AE65" s="677"/>
      <c r="AF65" s="678"/>
      <c r="AG65" s="678"/>
      <c r="AH65" s="679"/>
      <c r="AI65" s="314"/>
      <c r="AJ65" s="315"/>
      <c r="AK65" s="315"/>
      <c r="AL65" s="315"/>
      <c r="AM65" s="315"/>
      <c r="AN65" s="315"/>
      <c r="AO65" s="315"/>
      <c r="AP65" s="315"/>
      <c r="AQ65" s="315"/>
      <c r="AR65" s="316"/>
      <c r="AS65" s="323"/>
      <c r="AT65" s="324"/>
      <c r="AU65" s="324"/>
      <c r="AV65" s="324"/>
      <c r="AW65" s="324"/>
      <c r="AX65" s="324"/>
      <c r="AY65" s="324"/>
      <c r="AZ65" s="324"/>
      <c r="BA65" s="687"/>
      <c r="BB65" s="93"/>
      <c r="BC65" s="94"/>
      <c r="BN65" s="56"/>
      <c r="BO65" s="47"/>
      <c r="BR65" s="56"/>
      <c r="BS65" s="47"/>
      <c r="BV65" s="56"/>
      <c r="BW65" s="47"/>
      <c r="BZ65" s="56"/>
      <c r="CE65" s="47"/>
      <c r="CH65" s="56"/>
      <c r="CL65" s="56"/>
    </row>
    <row r="66" spans="1:90" ht="6" customHeight="1">
      <c r="A66" s="547"/>
      <c r="B66" s="548"/>
      <c r="C66" s="548"/>
      <c r="D66" s="548"/>
      <c r="E66" s="548"/>
      <c r="F66" s="549"/>
      <c r="G66" s="561"/>
      <c r="H66" s="548"/>
      <c r="I66" s="548"/>
      <c r="J66" s="548"/>
      <c r="K66" s="548"/>
      <c r="L66" s="562"/>
      <c r="M66" s="41"/>
      <c r="N66" s="644" t="s">
        <v>97</v>
      </c>
      <c r="O66" s="645"/>
      <c r="P66" s="645"/>
      <c r="Q66" s="645"/>
      <c r="R66" s="646"/>
      <c r="S66" s="101"/>
      <c r="T66" s="584" t="s">
        <v>96</v>
      </c>
      <c r="U66" s="584"/>
      <c r="V66" s="584"/>
      <c r="W66" s="584"/>
      <c r="X66" s="584"/>
      <c r="Y66" s="585"/>
      <c r="Z66" s="79"/>
      <c r="AA66" s="64"/>
      <c r="AB66" s="61"/>
      <c r="AC66" s="46"/>
      <c r="AD66" s="45"/>
      <c r="AE66" s="688">
        <v>0.1</v>
      </c>
      <c r="AF66" s="689"/>
      <c r="AG66" s="689"/>
      <c r="AH66" s="690"/>
      <c r="AI66" s="608">
        <f>入力!AZ63</f>
        <v>0</v>
      </c>
      <c r="AJ66" s="609"/>
      <c r="AK66" s="609"/>
      <c r="AL66" s="609"/>
      <c r="AM66" s="609"/>
      <c r="AN66" s="609"/>
      <c r="AO66" s="609"/>
      <c r="AP66" s="609"/>
      <c r="AQ66" s="609"/>
      <c r="AR66" s="610"/>
      <c r="AS66" s="626">
        <f>入力!BJ63</f>
        <v>0</v>
      </c>
      <c r="AT66" s="627"/>
      <c r="AU66" s="627"/>
      <c r="AV66" s="627"/>
      <c r="AW66" s="627"/>
      <c r="AX66" s="627"/>
      <c r="AY66" s="627"/>
      <c r="AZ66" s="627"/>
      <c r="BA66" s="628"/>
      <c r="BB66" s="93"/>
      <c r="BC66" s="94"/>
      <c r="BN66" s="56"/>
      <c r="BO66" s="57"/>
      <c r="BP66" s="44"/>
      <c r="BQ66" s="44"/>
      <c r="BR66" s="58"/>
      <c r="BS66" s="57"/>
      <c r="BT66" s="44"/>
      <c r="BU66" s="44"/>
      <c r="BV66" s="58"/>
      <c r="BW66" s="57"/>
      <c r="BX66" s="44"/>
      <c r="BY66" s="44"/>
      <c r="BZ66" s="58"/>
      <c r="CA66" s="44"/>
      <c r="CB66" s="44"/>
      <c r="CC66" s="44"/>
      <c r="CD66" s="44"/>
      <c r="CE66" s="57"/>
      <c r="CF66" s="44"/>
      <c r="CG66" s="44"/>
      <c r="CH66" s="58"/>
      <c r="CI66" s="44"/>
      <c r="CJ66" s="44"/>
      <c r="CK66" s="44"/>
      <c r="CL66" s="58"/>
    </row>
    <row r="67" spans="1:90" ht="6" customHeight="1">
      <c r="A67" s="550"/>
      <c r="B67" s="551"/>
      <c r="C67" s="551"/>
      <c r="D67" s="551"/>
      <c r="E67" s="551"/>
      <c r="F67" s="552"/>
      <c r="G67" s="563"/>
      <c r="H67" s="551"/>
      <c r="I67" s="551"/>
      <c r="J67" s="551"/>
      <c r="K67" s="551"/>
      <c r="L67" s="564"/>
      <c r="M67" s="41"/>
      <c r="N67" s="647"/>
      <c r="O67" s="648"/>
      <c r="P67" s="648"/>
      <c r="Q67" s="648"/>
      <c r="R67" s="649"/>
      <c r="S67" s="102"/>
      <c r="T67" s="586"/>
      <c r="U67" s="586"/>
      <c r="V67" s="586"/>
      <c r="W67" s="586"/>
      <c r="X67" s="586"/>
      <c r="Y67" s="587"/>
      <c r="Z67" s="65"/>
      <c r="AA67" s="66"/>
      <c r="AB67" s="62"/>
      <c r="AC67" s="46"/>
      <c r="AD67" s="45"/>
      <c r="AE67" s="691"/>
      <c r="AF67" s="692"/>
      <c r="AG67" s="692"/>
      <c r="AH67" s="693"/>
      <c r="AI67" s="611"/>
      <c r="AJ67" s="612"/>
      <c r="AK67" s="612"/>
      <c r="AL67" s="612"/>
      <c r="AM67" s="612"/>
      <c r="AN67" s="612"/>
      <c r="AO67" s="612"/>
      <c r="AP67" s="612"/>
      <c r="AQ67" s="612"/>
      <c r="AR67" s="613"/>
      <c r="AS67" s="629"/>
      <c r="AT67" s="630"/>
      <c r="AU67" s="630"/>
      <c r="AV67" s="630"/>
      <c r="AW67" s="630"/>
      <c r="AX67" s="630"/>
      <c r="AY67" s="630"/>
      <c r="AZ67" s="630"/>
      <c r="BA67" s="631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</row>
    <row r="68" spans="1:90" ht="6" customHeight="1">
      <c r="A68" s="553"/>
      <c r="B68" s="527"/>
      <c r="C68" s="527"/>
      <c r="D68" s="527"/>
      <c r="E68" s="527"/>
      <c r="F68" s="554"/>
      <c r="G68" s="526"/>
      <c r="H68" s="527"/>
      <c r="I68" s="527"/>
      <c r="J68" s="527"/>
      <c r="K68" s="527"/>
      <c r="L68" s="528"/>
      <c r="M68" s="43"/>
      <c r="N68" s="647"/>
      <c r="O68" s="648"/>
      <c r="P68" s="648"/>
      <c r="Q68" s="648"/>
      <c r="R68" s="649"/>
      <c r="S68" s="102"/>
      <c r="T68" s="586"/>
      <c r="U68" s="586"/>
      <c r="V68" s="586"/>
      <c r="W68" s="586"/>
      <c r="X68" s="586"/>
      <c r="Y68" s="587"/>
      <c r="Z68" s="65"/>
      <c r="AA68" s="66"/>
      <c r="AB68" s="62"/>
      <c r="AC68" s="46"/>
      <c r="AD68" s="45"/>
      <c r="AE68" s="691"/>
      <c r="AF68" s="692"/>
      <c r="AG68" s="692"/>
      <c r="AH68" s="693"/>
      <c r="AI68" s="611"/>
      <c r="AJ68" s="612"/>
      <c r="AK68" s="612"/>
      <c r="AL68" s="612"/>
      <c r="AM68" s="612"/>
      <c r="AN68" s="612"/>
      <c r="AO68" s="612"/>
      <c r="AP68" s="612"/>
      <c r="AQ68" s="612"/>
      <c r="AR68" s="613"/>
      <c r="AS68" s="629"/>
      <c r="AT68" s="630"/>
      <c r="AU68" s="630"/>
      <c r="AV68" s="630"/>
      <c r="AW68" s="630"/>
      <c r="AX68" s="630"/>
      <c r="AY68" s="630"/>
      <c r="AZ68" s="630"/>
      <c r="BA68" s="631"/>
      <c r="BB68" s="97"/>
      <c r="BC68" s="97"/>
      <c r="BD68" s="512" t="s">
        <v>39</v>
      </c>
      <c r="BE68" s="512"/>
      <c r="BF68" s="512"/>
      <c r="BG68" s="512"/>
      <c r="BH68" s="512"/>
      <c r="BI68" s="512"/>
      <c r="BJ68" s="512"/>
      <c r="BK68" s="512" t="s">
        <v>39</v>
      </c>
      <c r="BL68" s="512"/>
      <c r="BM68" s="512"/>
      <c r="BN68" s="512"/>
      <c r="BO68" s="512"/>
      <c r="BP68" s="512"/>
      <c r="BQ68" s="512"/>
      <c r="BR68" s="512" t="s">
        <v>40</v>
      </c>
      <c r="BS68" s="512"/>
      <c r="BT68" s="512"/>
      <c r="BU68" s="512"/>
      <c r="BV68" s="512"/>
      <c r="BW68" s="512"/>
      <c r="BX68" s="512"/>
      <c r="BY68" s="512" t="s">
        <v>41</v>
      </c>
      <c r="BZ68" s="512"/>
      <c r="CA68" s="512"/>
      <c r="CB68" s="512"/>
      <c r="CC68" s="512"/>
      <c r="CD68" s="512"/>
      <c r="CE68" s="512"/>
      <c r="CF68" s="512" t="s">
        <v>36</v>
      </c>
      <c r="CG68" s="512"/>
      <c r="CH68" s="512"/>
      <c r="CI68" s="512"/>
      <c r="CJ68" s="512"/>
      <c r="CK68" s="512"/>
      <c r="CL68" s="512"/>
    </row>
    <row r="69" spans="1:90" ht="6" customHeight="1">
      <c r="A69" s="555"/>
      <c r="B69" s="530"/>
      <c r="C69" s="530"/>
      <c r="D69" s="530"/>
      <c r="E69" s="530"/>
      <c r="F69" s="556"/>
      <c r="G69" s="529"/>
      <c r="H69" s="530"/>
      <c r="I69" s="530"/>
      <c r="J69" s="530"/>
      <c r="K69" s="530"/>
      <c r="L69" s="531"/>
      <c r="M69" s="43"/>
      <c r="N69" s="650"/>
      <c r="O69" s="651"/>
      <c r="P69" s="651"/>
      <c r="Q69" s="651"/>
      <c r="R69" s="652"/>
      <c r="S69" s="103"/>
      <c r="T69" s="588"/>
      <c r="U69" s="588"/>
      <c r="V69" s="588"/>
      <c r="W69" s="588"/>
      <c r="X69" s="588"/>
      <c r="Y69" s="589"/>
      <c r="Z69" s="67"/>
      <c r="AA69" s="68"/>
      <c r="AB69" s="80"/>
      <c r="AC69" s="46"/>
      <c r="AD69" s="45"/>
      <c r="AE69" s="694"/>
      <c r="AF69" s="695"/>
      <c r="AG69" s="695"/>
      <c r="AH69" s="696"/>
      <c r="AI69" s="614"/>
      <c r="AJ69" s="615"/>
      <c r="AK69" s="615"/>
      <c r="AL69" s="615"/>
      <c r="AM69" s="615"/>
      <c r="AN69" s="615"/>
      <c r="AO69" s="615"/>
      <c r="AP69" s="615"/>
      <c r="AQ69" s="615"/>
      <c r="AR69" s="616"/>
      <c r="AS69" s="632"/>
      <c r="AT69" s="633"/>
      <c r="AU69" s="633"/>
      <c r="AV69" s="633"/>
      <c r="AW69" s="633"/>
      <c r="AX69" s="633"/>
      <c r="AY69" s="633"/>
      <c r="AZ69" s="633"/>
      <c r="BA69" s="634"/>
      <c r="BB69" s="97"/>
      <c r="BC69" s="97"/>
      <c r="BD69" s="512"/>
      <c r="BE69" s="512"/>
      <c r="BF69" s="512"/>
      <c r="BG69" s="512"/>
      <c r="BH69" s="512"/>
      <c r="BI69" s="512"/>
      <c r="BJ69" s="512"/>
      <c r="BK69" s="512"/>
      <c r="BL69" s="512"/>
      <c r="BM69" s="512"/>
      <c r="BN69" s="512"/>
      <c r="BO69" s="512"/>
      <c r="BP69" s="512"/>
      <c r="BQ69" s="512"/>
      <c r="BR69" s="512"/>
      <c r="BS69" s="512"/>
      <c r="BT69" s="512"/>
      <c r="BU69" s="512"/>
      <c r="BV69" s="512"/>
      <c r="BW69" s="512"/>
      <c r="BX69" s="512"/>
      <c r="BY69" s="512"/>
      <c r="BZ69" s="512"/>
      <c r="CA69" s="512"/>
      <c r="CB69" s="512"/>
      <c r="CC69" s="512"/>
      <c r="CD69" s="512"/>
      <c r="CE69" s="512"/>
      <c r="CF69" s="512"/>
      <c r="CG69" s="512"/>
      <c r="CH69" s="512"/>
      <c r="CI69" s="512"/>
      <c r="CJ69" s="512"/>
      <c r="CK69" s="512"/>
      <c r="CL69" s="512"/>
    </row>
    <row r="70" spans="1:90" ht="6" customHeight="1">
      <c r="A70" s="557"/>
      <c r="B70" s="533"/>
      <c r="C70" s="533"/>
      <c r="D70" s="533"/>
      <c r="E70" s="533"/>
      <c r="F70" s="558"/>
      <c r="G70" s="532"/>
      <c r="H70" s="533"/>
      <c r="I70" s="533"/>
      <c r="J70" s="533"/>
      <c r="K70" s="533"/>
      <c r="L70" s="534"/>
      <c r="M70" s="43"/>
      <c r="N70" s="644" t="s">
        <v>98</v>
      </c>
      <c r="O70" s="645"/>
      <c r="P70" s="645"/>
      <c r="Q70" s="645"/>
      <c r="R70" s="646"/>
      <c r="S70" s="101"/>
      <c r="T70" s="705" t="s">
        <v>70</v>
      </c>
      <c r="U70" s="705"/>
      <c r="V70" s="705"/>
      <c r="W70" s="705"/>
      <c r="X70" s="705"/>
      <c r="Y70" s="706"/>
      <c r="Z70" s="79"/>
      <c r="AA70" s="64"/>
      <c r="AB70" s="61"/>
      <c r="AC70" s="46"/>
      <c r="AD70" s="45"/>
      <c r="AE70" s="688">
        <v>0.08</v>
      </c>
      <c r="AF70" s="697"/>
      <c r="AG70" s="697"/>
      <c r="AH70" s="698"/>
      <c r="AI70" s="617">
        <f>入力!AZ66</f>
        <v>0</v>
      </c>
      <c r="AJ70" s="618"/>
      <c r="AK70" s="618"/>
      <c r="AL70" s="618"/>
      <c r="AM70" s="618"/>
      <c r="AN70" s="618"/>
      <c r="AO70" s="618"/>
      <c r="AP70" s="618"/>
      <c r="AQ70" s="618"/>
      <c r="AR70" s="619"/>
      <c r="AS70" s="617">
        <f>入力!BJ66</f>
        <v>0</v>
      </c>
      <c r="AT70" s="618"/>
      <c r="AU70" s="618"/>
      <c r="AV70" s="618"/>
      <c r="AW70" s="618"/>
      <c r="AX70" s="618"/>
      <c r="AY70" s="618"/>
      <c r="AZ70" s="618"/>
      <c r="BA70" s="619"/>
      <c r="BD70" s="511"/>
      <c r="BE70" s="511"/>
      <c r="BF70" s="511"/>
      <c r="BG70" s="511"/>
      <c r="BH70" s="511"/>
      <c r="BI70" s="511"/>
      <c r="BJ70" s="511"/>
      <c r="BK70" s="511"/>
      <c r="BL70" s="511"/>
      <c r="BM70" s="511"/>
      <c r="BN70" s="511"/>
      <c r="BO70" s="511"/>
      <c r="BP70" s="511"/>
      <c r="BQ70" s="511"/>
      <c r="BR70" s="511"/>
      <c r="BS70" s="511"/>
      <c r="BT70" s="511"/>
      <c r="BU70" s="511"/>
      <c r="BV70" s="511"/>
      <c r="BW70" s="511"/>
      <c r="BX70" s="511"/>
      <c r="BY70" s="511"/>
      <c r="BZ70" s="511"/>
      <c r="CA70" s="511"/>
      <c r="CB70" s="511"/>
      <c r="CC70" s="511"/>
      <c r="CD70" s="511"/>
      <c r="CE70" s="511"/>
      <c r="CF70" s="511"/>
      <c r="CG70" s="511"/>
      <c r="CH70" s="511"/>
      <c r="CI70" s="511"/>
      <c r="CJ70" s="511"/>
      <c r="CK70" s="511"/>
      <c r="CL70" s="511"/>
    </row>
    <row r="71" spans="1:90" ht="6" customHeight="1">
      <c r="A71" s="553"/>
      <c r="B71" s="527"/>
      <c r="C71" s="527"/>
      <c r="D71" s="527"/>
      <c r="E71" s="527"/>
      <c r="F71" s="554"/>
      <c r="G71" s="526"/>
      <c r="H71" s="527"/>
      <c r="I71" s="527"/>
      <c r="J71" s="527"/>
      <c r="K71" s="527"/>
      <c r="L71" s="528"/>
      <c r="M71" s="43"/>
      <c r="N71" s="647"/>
      <c r="O71" s="648"/>
      <c r="P71" s="648"/>
      <c r="Q71" s="648"/>
      <c r="R71" s="649"/>
      <c r="S71" s="102"/>
      <c r="T71" s="707"/>
      <c r="U71" s="707"/>
      <c r="V71" s="707"/>
      <c r="W71" s="707"/>
      <c r="X71" s="707"/>
      <c r="Y71" s="708"/>
      <c r="Z71" s="65"/>
      <c r="AA71" s="66"/>
      <c r="AB71" s="62"/>
      <c r="AC71" s="46"/>
      <c r="AD71" s="45"/>
      <c r="AE71" s="699"/>
      <c r="AF71" s="700"/>
      <c r="AG71" s="700"/>
      <c r="AH71" s="701"/>
      <c r="AI71" s="620"/>
      <c r="AJ71" s="621"/>
      <c r="AK71" s="621"/>
      <c r="AL71" s="621"/>
      <c r="AM71" s="621"/>
      <c r="AN71" s="621"/>
      <c r="AO71" s="621"/>
      <c r="AP71" s="621"/>
      <c r="AQ71" s="621"/>
      <c r="AR71" s="622"/>
      <c r="AS71" s="620"/>
      <c r="AT71" s="621"/>
      <c r="AU71" s="621"/>
      <c r="AV71" s="621"/>
      <c r="AW71" s="621"/>
      <c r="AX71" s="621"/>
      <c r="AY71" s="621"/>
      <c r="AZ71" s="621"/>
      <c r="BA71" s="622"/>
      <c r="BD71" s="511"/>
      <c r="BE71" s="511"/>
      <c r="BF71" s="511"/>
      <c r="BG71" s="511"/>
      <c r="BH71" s="511"/>
      <c r="BI71" s="511"/>
      <c r="BJ71" s="511"/>
      <c r="BK71" s="511"/>
      <c r="BL71" s="511"/>
      <c r="BM71" s="511"/>
      <c r="BN71" s="511"/>
      <c r="BO71" s="511"/>
      <c r="BP71" s="511"/>
      <c r="BQ71" s="511"/>
      <c r="BR71" s="511"/>
      <c r="BS71" s="511"/>
      <c r="BT71" s="511"/>
      <c r="BU71" s="511"/>
      <c r="BV71" s="511"/>
      <c r="BW71" s="511"/>
      <c r="BX71" s="511"/>
      <c r="BY71" s="511"/>
      <c r="BZ71" s="511"/>
      <c r="CA71" s="511"/>
      <c r="CB71" s="511"/>
      <c r="CC71" s="511"/>
      <c r="CD71" s="511"/>
      <c r="CE71" s="511"/>
      <c r="CF71" s="511"/>
      <c r="CG71" s="511"/>
      <c r="CH71" s="511"/>
      <c r="CI71" s="511"/>
      <c r="CJ71" s="511"/>
      <c r="CK71" s="511"/>
      <c r="CL71" s="511"/>
    </row>
    <row r="72" spans="1:90" ht="6" customHeight="1">
      <c r="A72" s="555"/>
      <c r="B72" s="530"/>
      <c r="C72" s="530"/>
      <c r="D72" s="530"/>
      <c r="E72" s="530"/>
      <c r="F72" s="556"/>
      <c r="G72" s="529"/>
      <c r="H72" s="530"/>
      <c r="I72" s="530"/>
      <c r="J72" s="530"/>
      <c r="K72" s="530"/>
      <c r="L72" s="531"/>
      <c r="M72" s="43"/>
      <c r="N72" s="647"/>
      <c r="O72" s="648"/>
      <c r="P72" s="648"/>
      <c r="Q72" s="648"/>
      <c r="R72" s="649"/>
      <c r="S72" s="102"/>
      <c r="T72" s="707"/>
      <c r="U72" s="707"/>
      <c r="V72" s="707"/>
      <c r="W72" s="707"/>
      <c r="X72" s="707"/>
      <c r="Y72" s="708"/>
      <c r="Z72" s="65"/>
      <c r="AA72" s="66"/>
      <c r="AB72" s="62"/>
      <c r="AC72" s="46"/>
      <c r="AD72" s="45"/>
      <c r="AE72" s="699"/>
      <c r="AF72" s="700"/>
      <c r="AG72" s="700"/>
      <c r="AH72" s="701"/>
      <c r="AI72" s="620"/>
      <c r="AJ72" s="621"/>
      <c r="AK72" s="621"/>
      <c r="AL72" s="621"/>
      <c r="AM72" s="621"/>
      <c r="AN72" s="621"/>
      <c r="AO72" s="621"/>
      <c r="AP72" s="621"/>
      <c r="AQ72" s="621"/>
      <c r="AR72" s="622"/>
      <c r="AS72" s="620"/>
      <c r="AT72" s="621"/>
      <c r="AU72" s="621"/>
      <c r="AV72" s="621"/>
      <c r="AW72" s="621"/>
      <c r="AX72" s="621"/>
      <c r="AY72" s="621"/>
      <c r="AZ72" s="621"/>
      <c r="BA72" s="622"/>
      <c r="BD72" s="511"/>
      <c r="BE72" s="511"/>
      <c r="BF72" s="511"/>
      <c r="BG72" s="511"/>
      <c r="BH72" s="511"/>
      <c r="BI72" s="511"/>
      <c r="BJ72" s="511"/>
      <c r="BK72" s="511"/>
      <c r="BL72" s="511"/>
      <c r="BM72" s="511"/>
      <c r="BN72" s="511"/>
      <c r="BO72" s="511"/>
      <c r="BP72" s="511"/>
      <c r="BQ72" s="511"/>
      <c r="BR72" s="511"/>
      <c r="BS72" s="511"/>
      <c r="BT72" s="511"/>
      <c r="BU72" s="511"/>
      <c r="BV72" s="511"/>
      <c r="BW72" s="511"/>
      <c r="BX72" s="511"/>
      <c r="BY72" s="511"/>
      <c r="BZ72" s="511"/>
      <c r="CA72" s="511"/>
      <c r="CB72" s="511"/>
      <c r="CC72" s="511"/>
      <c r="CD72" s="511"/>
      <c r="CE72" s="511"/>
      <c r="CF72" s="511"/>
      <c r="CG72" s="511"/>
      <c r="CH72" s="511"/>
      <c r="CI72" s="511"/>
      <c r="CJ72" s="511"/>
      <c r="CK72" s="511"/>
      <c r="CL72" s="511"/>
    </row>
    <row r="73" spans="1:90" ht="6" customHeight="1">
      <c r="A73" s="557"/>
      <c r="B73" s="533"/>
      <c r="C73" s="533"/>
      <c r="D73" s="533"/>
      <c r="E73" s="533"/>
      <c r="F73" s="558"/>
      <c r="G73" s="532"/>
      <c r="H73" s="533"/>
      <c r="I73" s="533"/>
      <c r="J73" s="533"/>
      <c r="K73" s="533"/>
      <c r="L73" s="534"/>
      <c r="M73" s="43"/>
      <c r="N73" s="650"/>
      <c r="O73" s="651"/>
      <c r="P73" s="651"/>
      <c r="Q73" s="651"/>
      <c r="R73" s="652"/>
      <c r="S73" s="103"/>
      <c r="T73" s="709"/>
      <c r="U73" s="709"/>
      <c r="V73" s="709"/>
      <c r="W73" s="709"/>
      <c r="X73" s="709"/>
      <c r="Y73" s="710"/>
      <c r="Z73" s="67"/>
      <c r="AA73" s="68"/>
      <c r="AB73" s="80"/>
      <c r="AC73" s="46"/>
      <c r="AD73" s="45"/>
      <c r="AE73" s="702"/>
      <c r="AF73" s="703"/>
      <c r="AG73" s="703"/>
      <c r="AH73" s="704"/>
      <c r="AI73" s="623"/>
      <c r="AJ73" s="624"/>
      <c r="AK73" s="624"/>
      <c r="AL73" s="624"/>
      <c r="AM73" s="624"/>
      <c r="AN73" s="624"/>
      <c r="AO73" s="624"/>
      <c r="AP73" s="624"/>
      <c r="AQ73" s="624"/>
      <c r="AR73" s="625"/>
      <c r="AS73" s="623"/>
      <c r="AT73" s="624"/>
      <c r="AU73" s="624"/>
      <c r="AV73" s="624"/>
      <c r="AW73" s="624"/>
      <c r="AX73" s="624"/>
      <c r="AY73" s="624"/>
      <c r="AZ73" s="624"/>
      <c r="BA73" s="625"/>
      <c r="BD73" s="511"/>
      <c r="BE73" s="511"/>
      <c r="BF73" s="511"/>
      <c r="BG73" s="511"/>
      <c r="BH73" s="511"/>
      <c r="BI73" s="511"/>
      <c r="BJ73" s="511"/>
      <c r="BK73" s="511"/>
      <c r="BL73" s="511"/>
      <c r="BM73" s="511"/>
      <c r="BN73" s="511"/>
      <c r="BO73" s="511"/>
      <c r="BP73" s="511"/>
      <c r="BQ73" s="511"/>
      <c r="BR73" s="511"/>
      <c r="BS73" s="511"/>
      <c r="BT73" s="511"/>
      <c r="BU73" s="511"/>
      <c r="BV73" s="511"/>
      <c r="BW73" s="511"/>
      <c r="BX73" s="511"/>
      <c r="BY73" s="511"/>
      <c r="BZ73" s="511"/>
      <c r="CA73" s="511"/>
      <c r="CB73" s="511"/>
      <c r="CC73" s="511"/>
      <c r="CD73" s="511"/>
      <c r="CE73" s="511"/>
      <c r="CF73" s="511"/>
      <c r="CG73" s="511"/>
      <c r="CH73" s="511"/>
      <c r="CI73" s="511"/>
      <c r="CJ73" s="511"/>
      <c r="CK73" s="511"/>
      <c r="CL73" s="511"/>
    </row>
    <row r="74" spans="1:90" ht="6" customHeight="1">
      <c r="A74" s="535" t="s">
        <v>20</v>
      </c>
      <c r="B74" s="536"/>
      <c r="C74" s="536"/>
      <c r="D74" s="536"/>
      <c r="E74" s="536"/>
      <c r="F74" s="537"/>
      <c r="G74" s="565"/>
      <c r="H74" s="536"/>
      <c r="I74" s="536"/>
      <c r="J74" s="536"/>
      <c r="K74" s="536"/>
      <c r="L74" s="566"/>
      <c r="M74" s="43"/>
      <c r="N74" s="653" t="s">
        <v>75</v>
      </c>
      <c r="O74" s="654"/>
      <c r="P74" s="654"/>
      <c r="Q74" s="654"/>
      <c r="R74" s="654"/>
      <c r="S74" s="654"/>
      <c r="T74" s="654"/>
      <c r="U74" s="654"/>
      <c r="V74" s="654"/>
      <c r="W74" s="654"/>
      <c r="X74" s="654"/>
      <c r="Y74" s="655"/>
      <c r="Z74" s="659"/>
      <c r="AA74" s="660"/>
      <c r="AB74" s="661"/>
      <c r="AC74" s="69"/>
      <c r="AD74" s="70"/>
      <c r="AE74" s="590" t="s">
        <v>103</v>
      </c>
      <c r="AF74" s="591"/>
      <c r="AG74" s="591"/>
      <c r="AH74" s="592"/>
      <c r="AI74" s="617">
        <f>入力!AZ69</f>
        <v>0</v>
      </c>
      <c r="AJ74" s="618"/>
      <c r="AK74" s="618"/>
      <c r="AL74" s="618"/>
      <c r="AM74" s="618"/>
      <c r="AN74" s="618"/>
      <c r="AO74" s="618"/>
      <c r="AP74" s="618"/>
      <c r="AQ74" s="618"/>
      <c r="AR74" s="619"/>
      <c r="AS74" s="599"/>
      <c r="AT74" s="600"/>
      <c r="AU74" s="600"/>
      <c r="AV74" s="600"/>
      <c r="AW74" s="600"/>
      <c r="AX74" s="600"/>
      <c r="AY74" s="600"/>
      <c r="AZ74" s="600"/>
      <c r="BA74" s="601"/>
      <c r="BD74" s="511"/>
      <c r="BE74" s="511"/>
      <c r="BF74" s="511"/>
      <c r="BG74" s="511"/>
      <c r="BH74" s="511"/>
      <c r="BI74" s="511"/>
      <c r="BJ74" s="511"/>
      <c r="BK74" s="511"/>
      <c r="BL74" s="511"/>
      <c r="BM74" s="511"/>
      <c r="BN74" s="511"/>
      <c r="BO74" s="511"/>
      <c r="BP74" s="511"/>
      <c r="BQ74" s="511"/>
      <c r="BR74" s="511"/>
      <c r="BS74" s="511"/>
      <c r="BT74" s="511"/>
      <c r="BU74" s="511"/>
      <c r="BV74" s="511"/>
      <c r="BW74" s="511"/>
      <c r="BX74" s="511"/>
      <c r="BY74" s="511"/>
      <c r="BZ74" s="511"/>
      <c r="CA74" s="511"/>
      <c r="CB74" s="511"/>
      <c r="CC74" s="511"/>
      <c r="CD74" s="511"/>
      <c r="CE74" s="511"/>
      <c r="CF74" s="511"/>
      <c r="CG74" s="511"/>
      <c r="CH74" s="511"/>
      <c r="CI74" s="511"/>
      <c r="CJ74" s="511"/>
      <c r="CK74" s="511"/>
      <c r="CL74" s="511"/>
    </row>
    <row r="75" spans="1:90" ht="6" customHeight="1">
      <c r="A75" s="538"/>
      <c r="B75" s="539"/>
      <c r="C75" s="539"/>
      <c r="D75" s="539"/>
      <c r="E75" s="539"/>
      <c r="F75" s="540"/>
      <c r="G75" s="567"/>
      <c r="H75" s="539"/>
      <c r="I75" s="539"/>
      <c r="J75" s="539"/>
      <c r="K75" s="539"/>
      <c r="L75" s="568"/>
      <c r="M75" s="43"/>
      <c r="N75" s="656"/>
      <c r="O75" s="657"/>
      <c r="P75" s="657"/>
      <c r="Q75" s="657"/>
      <c r="R75" s="657"/>
      <c r="S75" s="657"/>
      <c r="T75" s="657"/>
      <c r="U75" s="657"/>
      <c r="V75" s="657"/>
      <c r="W75" s="657"/>
      <c r="X75" s="657"/>
      <c r="Y75" s="658"/>
      <c r="Z75" s="662"/>
      <c r="AA75" s="663"/>
      <c r="AB75" s="664"/>
      <c r="AC75" s="69"/>
      <c r="AD75" s="70"/>
      <c r="AE75" s="593"/>
      <c r="AF75" s="594"/>
      <c r="AG75" s="594"/>
      <c r="AH75" s="595"/>
      <c r="AI75" s="620"/>
      <c r="AJ75" s="621"/>
      <c r="AK75" s="621"/>
      <c r="AL75" s="621"/>
      <c r="AM75" s="621"/>
      <c r="AN75" s="621"/>
      <c r="AO75" s="621"/>
      <c r="AP75" s="621"/>
      <c r="AQ75" s="621"/>
      <c r="AR75" s="622"/>
      <c r="AS75" s="602"/>
      <c r="AT75" s="603"/>
      <c r="AU75" s="603"/>
      <c r="AV75" s="603"/>
      <c r="AW75" s="603"/>
      <c r="AX75" s="603"/>
      <c r="AY75" s="603"/>
      <c r="AZ75" s="603"/>
      <c r="BA75" s="604"/>
      <c r="BD75" s="511"/>
      <c r="BE75" s="511"/>
      <c r="BF75" s="511"/>
      <c r="BG75" s="511"/>
      <c r="BH75" s="511"/>
      <c r="BI75" s="511"/>
      <c r="BJ75" s="511"/>
      <c r="BK75" s="511"/>
      <c r="BL75" s="511"/>
      <c r="BM75" s="511"/>
      <c r="BN75" s="511"/>
      <c r="BO75" s="511"/>
      <c r="BP75" s="511"/>
      <c r="BQ75" s="511"/>
      <c r="BR75" s="511"/>
      <c r="BS75" s="511"/>
      <c r="BT75" s="511"/>
      <c r="BU75" s="511"/>
      <c r="BV75" s="511"/>
      <c r="BW75" s="511"/>
      <c r="BX75" s="511"/>
      <c r="BY75" s="511"/>
      <c r="BZ75" s="511"/>
      <c r="CA75" s="511"/>
      <c r="CB75" s="511"/>
      <c r="CC75" s="511"/>
      <c r="CD75" s="511"/>
      <c r="CE75" s="511"/>
      <c r="CF75" s="511"/>
      <c r="CG75" s="511"/>
      <c r="CH75" s="511"/>
      <c r="CI75" s="511"/>
      <c r="CJ75" s="511"/>
      <c r="CK75" s="511"/>
      <c r="CL75" s="511"/>
    </row>
    <row r="76" spans="1:90" ht="6" customHeight="1">
      <c r="A76" s="538"/>
      <c r="B76" s="539"/>
      <c r="C76" s="539"/>
      <c r="D76" s="539"/>
      <c r="E76" s="539"/>
      <c r="F76" s="540"/>
      <c r="G76" s="567"/>
      <c r="H76" s="539"/>
      <c r="I76" s="539"/>
      <c r="J76" s="539"/>
      <c r="K76" s="539"/>
      <c r="L76" s="568"/>
      <c r="M76" s="43"/>
      <c r="N76" s="656" t="s">
        <v>99</v>
      </c>
      <c r="O76" s="657"/>
      <c r="P76" s="657"/>
      <c r="Q76" s="657"/>
      <c r="R76" s="657"/>
      <c r="S76" s="657"/>
      <c r="T76" s="657"/>
      <c r="U76" s="657"/>
      <c r="V76" s="657"/>
      <c r="W76" s="657"/>
      <c r="X76" s="657"/>
      <c r="Y76" s="658"/>
      <c r="Z76" s="662"/>
      <c r="AA76" s="663"/>
      <c r="AB76" s="664"/>
      <c r="AC76" s="69"/>
      <c r="AD76" s="70"/>
      <c r="AE76" s="593"/>
      <c r="AF76" s="594"/>
      <c r="AG76" s="594"/>
      <c r="AH76" s="595"/>
      <c r="AI76" s="620"/>
      <c r="AJ76" s="621"/>
      <c r="AK76" s="621"/>
      <c r="AL76" s="621"/>
      <c r="AM76" s="621"/>
      <c r="AN76" s="621"/>
      <c r="AO76" s="621"/>
      <c r="AP76" s="621"/>
      <c r="AQ76" s="621"/>
      <c r="AR76" s="622"/>
      <c r="AS76" s="602"/>
      <c r="AT76" s="603"/>
      <c r="AU76" s="603"/>
      <c r="AV76" s="603"/>
      <c r="AW76" s="603"/>
      <c r="AX76" s="603"/>
      <c r="AY76" s="603"/>
      <c r="AZ76" s="603"/>
      <c r="BA76" s="604"/>
      <c r="BD76" s="511"/>
      <c r="BE76" s="511"/>
      <c r="BF76" s="511"/>
      <c r="BG76" s="511"/>
      <c r="BH76" s="511"/>
      <c r="BI76" s="511"/>
      <c r="BJ76" s="511"/>
      <c r="BK76" s="511"/>
      <c r="BL76" s="511"/>
      <c r="BM76" s="511"/>
      <c r="BN76" s="511"/>
      <c r="BO76" s="511"/>
      <c r="BP76" s="511"/>
      <c r="BQ76" s="511"/>
      <c r="BR76" s="511"/>
      <c r="BS76" s="511"/>
      <c r="BT76" s="511"/>
      <c r="BU76" s="511"/>
      <c r="BV76" s="511"/>
      <c r="BW76" s="511"/>
      <c r="BX76" s="511"/>
      <c r="BY76" s="511"/>
      <c r="BZ76" s="511"/>
      <c r="CA76" s="511"/>
      <c r="CB76" s="511"/>
      <c r="CC76" s="511"/>
      <c r="CD76" s="511"/>
      <c r="CE76" s="511"/>
      <c r="CF76" s="511"/>
      <c r="CG76" s="511"/>
      <c r="CH76" s="511"/>
      <c r="CI76" s="511"/>
      <c r="CJ76" s="511"/>
      <c r="CK76" s="511"/>
      <c r="CL76" s="511"/>
    </row>
    <row r="77" spans="1:90" ht="6" customHeight="1">
      <c r="A77" s="541"/>
      <c r="B77" s="542"/>
      <c r="C77" s="542"/>
      <c r="D77" s="542"/>
      <c r="E77" s="542"/>
      <c r="F77" s="543"/>
      <c r="G77" s="569"/>
      <c r="H77" s="542"/>
      <c r="I77" s="542"/>
      <c r="J77" s="542"/>
      <c r="K77" s="542"/>
      <c r="L77" s="570"/>
      <c r="M77" s="43"/>
      <c r="N77" s="668"/>
      <c r="O77" s="669"/>
      <c r="P77" s="669"/>
      <c r="Q77" s="669"/>
      <c r="R77" s="669"/>
      <c r="S77" s="669"/>
      <c r="T77" s="669"/>
      <c r="U77" s="669"/>
      <c r="V77" s="669"/>
      <c r="W77" s="669"/>
      <c r="X77" s="669"/>
      <c r="Y77" s="670"/>
      <c r="Z77" s="665"/>
      <c r="AA77" s="666"/>
      <c r="AB77" s="667"/>
      <c r="AC77" s="69"/>
      <c r="AD77" s="70"/>
      <c r="AE77" s="596"/>
      <c r="AF77" s="597"/>
      <c r="AG77" s="597"/>
      <c r="AH77" s="598"/>
      <c r="AI77" s="623"/>
      <c r="AJ77" s="624"/>
      <c r="AK77" s="624"/>
      <c r="AL77" s="624"/>
      <c r="AM77" s="624"/>
      <c r="AN77" s="624"/>
      <c r="AO77" s="624"/>
      <c r="AP77" s="624"/>
      <c r="AQ77" s="624"/>
      <c r="AR77" s="625"/>
      <c r="AS77" s="605"/>
      <c r="AT77" s="606"/>
      <c r="AU77" s="606"/>
      <c r="AV77" s="606"/>
      <c r="AW77" s="606"/>
      <c r="AX77" s="606"/>
      <c r="AY77" s="606"/>
      <c r="AZ77" s="606"/>
      <c r="BA77" s="607"/>
      <c r="BD77" s="511"/>
      <c r="BE77" s="511"/>
      <c r="BF77" s="511"/>
      <c r="BG77" s="511"/>
      <c r="BH77" s="511"/>
      <c r="BI77" s="511"/>
      <c r="BJ77" s="511"/>
      <c r="BK77" s="511"/>
      <c r="BL77" s="511"/>
      <c r="BM77" s="511"/>
      <c r="BN77" s="511"/>
      <c r="BO77" s="511"/>
      <c r="BP77" s="511"/>
      <c r="BQ77" s="511"/>
      <c r="BR77" s="511"/>
      <c r="BS77" s="511"/>
      <c r="BT77" s="511"/>
      <c r="BU77" s="511"/>
      <c r="BV77" s="511"/>
      <c r="BW77" s="511"/>
      <c r="BX77" s="511"/>
      <c r="BY77" s="511"/>
      <c r="BZ77" s="511"/>
      <c r="CA77" s="511"/>
      <c r="CB77" s="511"/>
      <c r="CC77" s="511"/>
      <c r="CD77" s="511"/>
      <c r="CE77" s="511"/>
      <c r="CF77" s="511"/>
      <c r="CG77" s="511"/>
      <c r="CH77" s="511"/>
      <c r="CI77" s="511"/>
      <c r="CJ77" s="511"/>
      <c r="CK77" s="511"/>
      <c r="CL77" s="511"/>
    </row>
    <row r="78" spans="1:90" ht="17.25" customHeight="1"/>
    <row r="79" spans="1:90" ht="6.75" customHeight="1"/>
    <row r="80" spans="1:9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</sheetData>
  <mergeCells count="310">
    <mergeCell ref="AE74:AH77"/>
    <mergeCell ref="AS74:BA77"/>
    <mergeCell ref="AI66:AR69"/>
    <mergeCell ref="AI70:AR73"/>
    <mergeCell ref="AI74:AR77"/>
    <mergeCell ref="AS66:BA69"/>
    <mergeCell ref="AS70:BA73"/>
    <mergeCell ref="N59:W61"/>
    <mergeCell ref="N62:R65"/>
    <mergeCell ref="N66:R69"/>
    <mergeCell ref="N70:R73"/>
    <mergeCell ref="N74:Y75"/>
    <mergeCell ref="Z74:AB77"/>
    <mergeCell ref="N76:Y77"/>
    <mergeCell ref="AE62:AH65"/>
    <mergeCell ref="AI62:AR65"/>
    <mergeCell ref="AS62:BA65"/>
    <mergeCell ref="AE66:AH69"/>
    <mergeCell ref="AE70:AH73"/>
    <mergeCell ref="T66:Y69"/>
    <mergeCell ref="T70:Y73"/>
    <mergeCell ref="A56:C56"/>
    <mergeCell ref="D56:F56"/>
    <mergeCell ref="H56:J56"/>
    <mergeCell ref="K56:P56"/>
    <mergeCell ref="A62:F64"/>
    <mergeCell ref="G62:L64"/>
    <mergeCell ref="R56:AG56"/>
    <mergeCell ref="AH56:AO56"/>
    <mergeCell ref="T62:Y65"/>
    <mergeCell ref="A74:F77"/>
    <mergeCell ref="A65:F67"/>
    <mergeCell ref="A68:F70"/>
    <mergeCell ref="A71:F73"/>
    <mergeCell ref="G65:L67"/>
    <mergeCell ref="A59:I61"/>
    <mergeCell ref="G71:L73"/>
    <mergeCell ref="G74:L77"/>
    <mergeCell ref="E47:P47"/>
    <mergeCell ref="E48:P48"/>
    <mergeCell ref="E49:P49"/>
    <mergeCell ref="E50:P50"/>
    <mergeCell ref="E51:P51"/>
    <mergeCell ref="E52:P52"/>
    <mergeCell ref="E53:P53"/>
    <mergeCell ref="A53:B53"/>
    <mergeCell ref="C53:D53"/>
    <mergeCell ref="K55:P55"/>
    <mergeCell ref="A55:C55"/>
    <mergeCell ref="D55:F55"/>
    <mergeCell ref="A54:B54"/>
    <mergeCell ref="C54:D54"/>
    <mergeCell ref="A49:B49"/>
    <mergeCell ref="C49:D49"/>
    <mergeCell ref="O20:Q23"/>
    <mergeCell ref="R20:W23"/>
    <mergeCell ref="F20:H23"/>
    <mergeCell ref="I20:J23"/>
    <mergeCell ref="K20:M23"/>
    <mergeCell ref="BD68:BJ69"/>
    <mergeCell ref="BK68:BQ69"/>
    <mergeCell ref="BR68:BX69"/>
    <mergeCell ref="BN56:BV56"/>
    <mergeCell ref="BW56:CC56"/>
    <mergeCell ref="AP54:AW54"/>
    <mergeCell ref="AX54:BF54"/>
    <mergeCell ref="BG54:BM54"/>
    <mergeCell ref="BN54:BV54"/>
    <mergeCell ref="BW54:CC54"/>
    <mergeCell ref="R51:X51"/>
    <mergeCell ref="Y51:AA51"/>
    <mergeCell ref="AB51:AG51"/>
    <mergeCell ref="G68:L70"/>
    <mergeCell ref="AE59:AN61"/>
    <mergeCell ref="R53:X53"/>
    <mergeCell ref="Y53:AA53"/>
    <mergeCell ref="AB53:AG53"/>
    <mergeCell ref="H55:J55"/>
    <mergeCell ref="CF70:CL77"/>
    <mergeCell ref="BY70:CE77"/>
    <mergeCell ref="BR70:BX77"/>
    <mergeCell ref="BK70:BQ77"/>
    <mergeCell ref="BD70:BJ77"/>
    <mergeCell ref="BY68:CE69"/>
    <mergeCell ref="CF68:CL69"/>
    <mergeCell ref="CD56:CL56"/>
    <mergeCell ref="AP56:AW56"/>
    <mergeCell ref="AX56:BF56"/>
    <mergeCell ref="BG56:BM56"/>
    <mergeCell ref="BK58:BL60"/>
    <mergeCell ref="BK61:BL63"/>
    <mergeCell ref="BN58:BU59"/>
    <mergeCell ref="BO60:BU61"/>
    <mergeCell ref="CD53:CL53"/>
    <mergeCell ref="AH53:AO53"/>
    <mergeCell ref="AP53:AW53"/>
    <mergeCell ref="AX53:BF53"/>
    <mergeCell ref="BG53:BM53"/>
    <mergeCell ref="BN53:BV53"/>
    <mergeCell ref="BW53:CC53"/>
    <mergeCell ref="CD54:CL54"/>
    <mergeCell ref="R55:AG55"/>
    <mergeCell ref="AH55:AO55"/>
    <mergeCell ref="AP55:AW55"/>
    <mergeCell ref="AX55:BF55"/>
    <mergeCell ref="BG55:BM55"/>
    <mergeCell ref="BN55:BV55"/>
    <mergeCell ref="BW55:CC55"/>
    <mergeCell ref="CD55:CL55"/>
    <mergeCell ref="R54:AG54"/>
    <mergeCell ref="AH54:AO54"/>
    <mergeCell ref="CD51:CL51"/>
    <mergeCell ref="A52:B52"/>
    <mergeCell ref="C52:D52"/>
    <mergeCell ref="R52:X52"/>
    <mergeCell ref="Y52:AA52"/>
    <mergeCell ref="AB52:AG52"/>
    <mergeCell ref="AH52:AO52"/>
    <mergeCell ref="AP52:AW52"/>
    <mergeCell ref="AX52:BF52"/>
    <mergeCell ref="AH51:AO51"/>
    <mergeCell ref="AP51:AW51"/>
    <mergeCell ref="AX51:BF51"/>
    <mergeCell ref="BG51:BM51"/>
    <mergeCell ref="BN51:BV51"/>
    <mergeCell ref="BW51:CC51"/>
    <mergeCell ref="BG52:BM52"/>
    <mergeCell ref="BN52:BV52"/>
    <mergeCell ref="CD52:CL52"/>
    <mergeCell ref="BW52:CC52"/>
    <mergeCell ref="A51:B51"/>
    <mergeCell ref="C51:D51"/>
    <mergeCell ref="BG48:BM48"/>
    <mergeCell ref="BN48:BV48"/>
    <mergeCell ref="R49:X49"/>
    <mergeCell ref="Y49:AA49"/>
    <mergeCell ref="AB49:AG49"/>
    <mergeCell ref="CD49:CL49"/>
    <mergeCell ref="A50:B50"/>
    <mergeCell ref="C50:D50"/>
    <mergeCell ref="R50:X50"/>
    <mergeCell ref="Y50:AA50"/>
    <mergeCell ref="AB50:AG50"/>
    <mergeCell ref="AH50:AO50"/>
    <mergeCell ref="AP50:AW50"/>
    <mergeCell ref="AX50:BF50"/>
    <mergeCell ref="AH49:AO49"/>
    <mergeCell ref="AP49:AW49"/>
    <mergeCell ref="AX49:BF49"/>
    <mergeCell ref="BG49:BM49"/>
    <mergeCell ref="BN49:BV49"/>
    <mergeCell ref="BW49:CC49"/>
    <mergeCell ref="BG50:BM50"/>
    <mergeCell ref="BN50:BV50"/>
    <mergeCell ref="A48:B48"/>
    <mergeCell ref="C48:D48"/>
    <mergeCell ref="R48:X48"/>
    <mergeCell ref="Y48:AA48"/>
    <mergeCell ref="AB48:AG48"/>
    <mergeCell ref="AH48:AO48"/>
    <mergeCell ref="AP48:AW48"/>
    <mergeCell ref="AX48:BF48"/>
    <mergeCell ref="AH47:AO47"/>
    <mergeCell ref="AP47:AW47"/>
    <mergeCell ref="AX47:BF47"/>
    <mergeCell ref="AP46:AW46"/>
    <mergeCell ref="AX46:BF46"/>
    <mergeCell ref="E46:P46"/>
    <mergeCell ref="A47:B47"/>
    <mergeCell ref="C47:D47"/>
    <mergeCell ref="R47:X47"/>
    <mergeCell ref="Y47:AA47"/>
    <mergeCell ref="AB47:AG47"/>
    <mergeCell ref="CD47:CL47"/>
    <mergeCell ref="BG47:BM47"/>
    <mergeCell ref="BN47:BV47"/>
    <mergeCell ref="BW47:CC47"/>
    <mergeCell ref="Y43:AA43"/>
    <mergeCell ref="AB44:AG44"/>
    <mergeCell ref="AH44:AO44"/>
    <mergeCell ref="A46:B46"/>
    <mergeCell ref="C46:D46"/>
    <mergeCell ref="R46:X46"/>
    <mergeCell ref="Y46:AA46"/>
    <mergeCell ref="AB46:AG46"/>
    <mergeCell ref="AH46:AO46"/>
    <mergeCell ref="AP44:AW44"/>
    <mergeCell ref="AX44:BF44"/>
    <mergeCell ref="A45:B45"/>
    <mergeCell ref="C45:D45"/>
    <mergeCell ref="R45:X45"/>
    <mergeCell ref="Y45:AA45"/>
    <mergeCell ref="AB45:AG45"/>
    <mergeCell ref="AH45:AO45"/>
    <mergeCell ref="AP45:AW45"/>
    <mergeCell ref="AX45:BF45"/>
    <mergeCell ref="E44:P44"/>
    <mergeCell ref="E45:P45"/>
    <mergeCell ref="Y44:AA44"/>
    <mergeCell ref="BW36:CL38"/>
    <mergeCell ref="R36:AO38"/>
    <mergeCell ref="AP36:BF38"/>
    <mergeCell ref="BG36:BV38"/>
    <mergeCell ref="AB43:AG43"/>
    <mergeCell ref="CD43:CL43"/>
    <mergeCell ref="AH43:AO43"/>
    <mergeCell ref="AP43:AW43"/>
    <mergeCell ref="AX43:BF43"/>
    <mergeCell ref="BG43:BM43"/>
    <mergeCell ref="BN43:BV43"/>
    <mergeCell ref="BW43:CC43"/>
    <mergeCell ref="AP42:AW42"/>
    <mergeCell ref="AX42:BF42"/>
    <mergeCell ref="R39:X41"/>
    <mergeCell ref="Y39:AA41"/>
    <mergeCell ref="AB39:AG41"/>
    <mergeCell ref="AH39:AO41"/>
    <mergeCell ref="AP39:AW41"/>
    <mergeCell ref="AX39:BF41"/>
    <mergeCell ref="R42:X42"/>
    <mergeCell ref="Y42:AA42"/>
    <mergeCell ref="AB42:AG42"/>
    <mergeCell ref="AH42:AO42"/>
    <mergeCell ref="BU5:BX9"/>
    <mergeCell ref="BW50:CC50"/>
    <mergeCell ref="CD50:CL50"/>
    <mergeCell ref="A5:P10"/>
    <mergeCell ref="BM5:BT9"/>
    <mergeCell ref="BY5:BZ9"/>
    <mergeCell ref="CA5:CD9"/>
    <mergeCell ref="A14:E17"/>
    <mergeCell ref="F14:W17"/>
    <mergeCell ref="BO15:BV19"/>
    <mergeCell ref="BW15:CL19"/>
    <mergeCell ref="A20:E23"/>
    <mergeCell ref="CE5:CF9"/>
    <mergeCell ref="CG5:CJ9"/>
    <mergeCell ref="CK5:CL9"/>
    <mergeCell ref="BM10:BN34"/>
    <mergeCell ref="BO10:BV14"/>
    <mergeCell ref="BW10:CL14"/>
    <mergeCell ref="AF1:BG8"/>
    <mergeCell ref="BF24:BJ29"/>
    <mergeCell ref="BO25:BV29"/>
    <mergeCell ref="BW25:CL29"/>
    <mergeCell ref="BG44:BM44"/>
    <mergeCell ref="BN44:BV44"/>
    <mergeCell ref="BW44:CC44"/>
    <mergeCell ref="CD44:CL44"/>
    <mergeCell ref="BW46:CC46"/>
    <mergeCell ref="CD46:CL46"/>
    <mergeCell ref="BW48:CC48"/>
    <mergeCell ref="CD48:CL48"/>
    <mergeCell ref="BO20:BV24"/>
    <mergeCell ref="BW20:CL24"/>
    <mergeCell ref="BG42:BM42"/>
    <mergeCell ref="BN42:BV42"/>
    <mergeCell ref="BW42:CC42"/>
    <mergeCell ref="CD42:CL42"/>
    <mergeCell ref="CD45:CL45"/>
    <mergeCell ref="BG45:BM45"/>
    <mergeCell ref="BN45:BV45"/>
    <mergeCell ref="BW45:CC45"/>
    <mergeCell ref="BG46:BM46"/>
    <mergeCell ref="BN46:BV46"/>
    <mergeCell ref="BG39:BM41"/>
    <mergeCell ref="BN39:BV41"/>
    <mergeCell ref="BW39:CC41"/>
    <mergeCell ref="CD39:CL41"/>
    <mergeCell ref="BO30:BV34"/>
    <mergeCell ref="BW30:CL34"/>
    <mergeCell ref="Y12:AF16"/>
    <mergeCell ref="AG12:BJ16"/>
    <mergeCell ref="Y17:AF21"/>
    <mergeCell ref="AG17:BJ21"/>
    <mergeCell ref="Y22:AF26"/>
    <mergeCell ref="AG22:BD26"/>
    <mergeCell ref="Y27:AF30"/>
    <mergeCell ref="AG27:BD30"/>
    <mergeCell ref="Y31:AF34"/>
    <mergeCell ref="AG31:AH34"/>
    <mergeCell ref="AI31:AJ34"/>
    <mergeCell ref="BC31:BD34"/>
    <mergeCell ref="BE31:BF34"/>
    <mergeCell ref="BG31:BH34"/>
    <mergeCell ref="AK31:AL34"/>
    <mergeCell ref="AM31:AN34"/>
    <mergeCell ref="AO31:AP34"/>
    <mergeCell ref="AQ31:AR34"/>
    <mergeCell ref="AS31:AT34"/>
    <mergeCell ref="AU31:AV34"/>
    <mergeCell ref="AW31:AX34"/>
    <mergeCell ref="AY31:AZ34"/>
    <mergeCell ref="BA31:BB34"/>
    <mergeCell ref="A29:H34"/>
    <mergeCell ref="I29:W34"/>
    <mergeCell ref="A42:B42"/>
    <mergeCell ref="C42:D42"/>
    <mergeCell ref="A36:B41"/>
    <mergeCell ref="A44:B44"/>
    <mergeCell ref="C44:D44"/>
    <mergeCell ref="R44:X44"/>
    <mergeCell ref="A43:B43"/>
    <mergeCell ref="C43:D43"/>
    <mergeCell ref="R43:X43"/>
    <mergeCell ref="C36:D41"/>
    <mergeCell ref="E36:P41"/>
    <mergeCell ref="Q36:Q41"/>
    <mergeCell ref="E42:P42"/>
    <mergeCell ref="E43:P43"/>
  </mergeCells>
  <phoneticPr fontId="2"/>
  <pageMargins left="0.62992125984251968" right="0.19685039370078741" top="0.23622047244094491" bottom="0.23622047244094491" header="0.31496062992125984" footer="0.15748031496062992"/>
  <pageSetup paperSize="9" scale="99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326E-A497-43B6-B64A-4CD8EF9FD107}">
  <sheetPr>
    <tabColor theme="0"/>
  </sheetPr>
  <dimension ref="A1:CL86"/>
  <sheetViews>
    <sheetView view="pageBreakPreview" zoomScaleNormal="100" zoomScaleSheetLayoutView="100" workbookViewId="0">
      <selection activeCell="E54" sqref="E54"/>
    </sheetView>
  </sheetViews>
  <sheetFormatPr defaultRowHeight="18.75"/>
  <cols>
    <col min="1" max="4" width="1.625" style="20" customWidth="1"/>
    <col min="5" max="17" width="2.375" style="20" customWidth="1"/>
    <col min="18" max="62" width="1.25" style="20" customWidth="1"/>
    <col min="63" max="63" width="1.375" style="20" customWidth="1"/>
    <col min="64" max="91" width="1.25" style="20" customWidth="1"/>
    <col min="92" max="98" width="2.625" style="20" customWidth="1"/>
    <col min="99" max="16384" width="9" style="20"/>
  </cols>
  <sheetData>
    <row r="1" spans="1:90" ht="11.25" customHeight="1">
      <c r="AF1" s="454" t="s">
        <v>46</v>
      </c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24"/>
      <c r="BI1" s="24"/>
      <c r="BJ1" s="24"/>
    </row>
    <row r="2" spans="1:90" ht="4.5" customHeight="1"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24"/>
      <c r="BI2" s="24"/>
      <c r="BJ2" s="24"/>
    </row>
    <row r="3" spans="1:90" ht="4.5" customHeight="1"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4"/>
      <c r="AQ3" s="454"/>
      <c r="AR3" s="454"/>
      <c r="AS3" s="454"/>
      <c r="AT3" s="454"/>
      <c r="AU3" s="454"/>
      <c r="AV3" s="454"/>
      <c r="AW3" s="454"/>
      <c r="AX3" s="454"/>
      <c r="AY3" s="454"/>
      <c r="AZ3" s="454"/>
      <c r="BA3" s="454"/>
      <c r="BB3" s="454"/>
      <c r="BC3" s="454"/>
      <c r="BD3" s="454"/>
      <c r="BE3" s="454"/>
      <c r="BF3" s="454"/>
      <c r="BG3" s="454"/>
      <c r="BH3" s="24"/>
      <c r="BI3" s="24"/>
      <c r="BJ3" s="24"/>
    </row>
    <row r="4" spans="1:90" ht="4.5" customHeight="1"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P4" s="454"/>
      <c r="AQ4" s="454"/>
      <c r="AR4" s="454"/>
      <c r="AS4" s="454"/>
      <c r="AT4" s="454"/>
      <c r="AU4" s="454"/>
      <c r="AV4" s="454"/>
      <c r="AW4" s="454"/>
      <c r="AX4" s="454"/>
      <c r="AY4" s="454"/>
      <c r="AZ4" s="454"/>
      <c r="BA4" s="454"/>
      <c r="BB4" s="454"/>
      <c r="BC4" s="454"/>
      <c r="BD4" s="454"/>
      <c r="BE4" s="454"/>
      <c r="BF4" s="454"/>
      <c r="BG4" s="454"/>
      <c r="BH4" s="24"/>
      <c r="BI4" s="24"/>
      <c r="BJ4" s="24"/>
    </row>
    <row r="5" spans="1:90" ht="4.5" customHeight="1">
      <c r="A5" s="448" t="s">
        <v>51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25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24"/>
      <c r="BI5" s="24"/>
      <c r="BJ5" s="24"/>
      <c r="BM5" s="446" t="s">
        <v>21</v>
      </c>
      <c r="BN5" s="446"/>
      <c r="BO5" s="446"/>
      <c r="BP5" s="446"/>
      <c r="BQ5" s="446"/>
      <c r="BR5" s="446"/>
      <c r="BS5" s="446"/>
      <c r="BT5" s="446"/>
      <c r="BU5" s="446">
        <f>入力!BU5</f>
        <v>2023</v>
      </c>
      <c r="BV5" s="446"/>
      <c r="BW5" s="446"/>
      <c r="BX5" s="446"/>
      <c r="BY5" s="447" t="s">
        <v>22</v>
      </c>
      <c r="BZ5" s="447"/>
      <c r="CA5" s="446" t="str">
        <f>IF(入力!CA5="","",入力!CA5)</f>
        <v/>
      </c>
      <c r="CB5" s="446"/>
      <c r="CC5" s="446"/>
      <c r="CD5" s="446"/>
      <c r="CE5" s="446" t="s">
        <v>3</v>
      </c>
      <c r="CF5" s="446"/>
      <c r="CG5" s="446" t="str">
        <f>IF(入力!CG5="","",入力!CG5)</f>
        <v/>
      </c>
      <c r="CH5" s="446"/>
      <c r="CI5" s="446"/>
      <c r="CJ5" s="446"/>
      <c r="CK5" s="446" t="s">
        <v>4</v>
      </c>
      <c r="CL5" s="446"/>
    </row>
    <row r="6" spans="1:90" ht="4.5" customHeight="1">
      <c r="A6" s="448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25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  <c r="AY6" s="454"/>
      <c r="AZ6" s="454"/>
      <c r="BA6" s="454"/>
      <c r="BB6" s="454"/>
      <c r="BC6" s="454"/>
      <c r="BD6" s="454"/>
      <c r="BE6" s="454"/>
      <c r="BF6" s="454"/>
      <c r="BG6" s="454"/>
      <c r="BH6" s="24"/>
      <c r="BI6" s="24"/>
      <c r="BJ6" s="24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7"/>
      <c r="BZ6" s="447"/>
      <c r="CA6" s="446"/>
      <c r="CB6" s="446"/>
      <c r="CC6" s="446"/>
      <c r="CD6" s="446"/>
      <c r="CE6" s="446"/>
      <c r="CF6" s="446"/>
      <c r="CG6" s="446"/>
      <c r="CH6" s="446"/>
      <c r="CI6" s="446"/>
      <c r="CJ6" s="446"/>
      <c r="CK6" s="446"/>
      <c r="CL6" s="446"/>
    </row>
    <row r="7" spans="1:90" ht="4.5" customHeight="1">
      <c r="A7" s="448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25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  <c r="AY7" s="454"/>
      <c r="AZ7" s="454"/>
      <c r="BA7" s="454"/>
      <c r="BB7" s="454"/>
      <c r="BC7" s="454"/>
      <c r="BD7" s="454"/>
      <c r="BE7" s="454"/>
      <c r="BF7" s="454"/>
      <c r="BG7" s="454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7"/>
      <c r="BZ7" s="447"/>
      <c r="CA7" s="446"/>
      <c r="CB7" s="446"/>
      <c r="CC7" s="446"/>
      <c r="CD7" s="446"/>
      <c r="CE7" s="446"/>
      <c r="CF7" s="446"/>
      <c r="CG7" s="446"/>
      <c r="CH7" s="446"/>
      <c r="CI7" s="446"/>
      <c r="CJ7" s="446"/>
      <c r="CK7" s="446"/>
      <c r="CL7" s="446"/>
    </row>
    <row r="8" spans="1:90" ht="4.5" customHeight="1">
      <c r="A8" s="448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25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54"/>
      <c r="BG8" s="454"/>
      <c r="BM8" s="446"/>
      <c r="BN8" s="446"/>
      <c r="BO8" s="446"/>
      <c r="BP8" s="446"/>
      <c r="BQ8" s="446"/>
      <c r="BR8" s="446"/>
      <c r="BS8" s="446"/>
      <c r="BT8" s="446"/>
      <c r="BU8" s="446"/>
      <c r="BV8" s="446"/>
      <c r="BW8" s="446"/>
      <c r="BX8" s="446"/>
      <c r="BY8" s="447"/>
      <c r="BZ8" s="447"/>
      <c r="CA8" s="446"/>
      <c r="CB8" s="446"/>
      <c r="CC8" s="446"/>
      <c r="CD8" s="446"/>
      <c r="CE8" s="446"/>
      <c r="CF8" s="446"/>
      <c r="CG8" s="446"/>
      <c r="CH8" s="446"/>
      <c r="CI8" s="446"/>
      <c r="CJ8" s="446"/>
      <c r="CK8" s="446"/>
      <c r="CL8" s="446"/>
    </row>
    <row r="9" spans="1:90" ht="4.5" customHeight="1">
      <c r="A9" s="448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25"/>
      <c r="BM9" s="447"/>
      <c r="BN9" s="447"/>
      <c r="BO9" s="447"/>
      <c r="BP9" s="447"/>
      <c r="BQ9" s="447"/>
      <c r="BR9" s="447"/>
      <c r="BS9" s="447"/>
      <c r="BT9" s="447"/>
      <c r="BU9" s="447"/>
      <c r="BV9" s="447"/>
      <c r="BW9" s="447"/>
      <c r="BX9" s="447"/>
      <c r="BY9" s="446"/>
      <c r="BZ9" s="446"/>
      <c r="CA9" s="447"/>
      <c r="CB9" s="447"/>
      <c r="CC9" s="447"/>
      <c r="CD9" s="447"/>
      <c r="CE9" s="447"/>
      <c r="CF9" s="447"/>
      <c r="CG9" s="447"/>
      <c r="CH9" s="447"/>
      <c r="CI9" s="447"/>
      <c r="CJ9" s="447"/>
      <c r="CK9" s="447"/>
      <c r="CL9" s="447"/>
    </row>
    <row r="10" spans="1:90" ht="3.75" customHeight="1" thickBot="1">
      <c r="A10" s="449"/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25"/>
      <c r="Y10" s="18" t="s">
        <v>11</v>
      </c>
      <c r="Z10" s="18"/>
      <c r="AA10" s="18"/>
      <c r="AB10" s="18"/>
      <c r="AC10" s="18"/>
      <c r="AD10" s="18"/>
      <c r="AE10" s="18"/>
      <c r="AF10" s="18"/>
      <c r="BM10" s="169" t="s">
        <v>38</v>
      </c>
      <c r="BN10" s="170"/>
      <c r="BO10" s="175" t="s">
        <v>66</v>
      </c>
      <c r="BP10" s="176"/>
      <c r="BQ10" s="176"/>
      <c r="BR10" s="176"/>
      <c r="BS10" s="176"/>
      <c r="BT10" s="176"/>
      <c r="BU10" s="176"/>
      <c r="BV10" s="177"/>
      <c r="BW10" s="424" t="str">
        <f>IF(入力!BW10="","",入力!BW10)</f>
        <v/>
      </c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425"/>
    </row>
    <row r="11" spans="1:90" ht="3.75" customHeight="1">
      <c r="Y11" s="18"/>
      <c r="Z11" s="18"/>
      <c r="AA11" s="18"/>
      <c r="AB11" s="18"/>
      <c r="AC11" s="18"/>
      <c r="AD11" s="18"/>
      <c r="AE11" s="18"/>
      <c r="AF11" s="18"/>
      <c r="BM11" s="171"/>
      <c r="BN11" s="172"/>
      <c r="BO11" s="178"/>
      <c r="BP11" s="179"/>
      <c r="BQ11" s="179"/>
      <c r="BR11" s="179"/>
      <c r="BS11" s="179"/>
      <c r="BT11" s="179"/>
      <c r="BU11" s="179"/>
      <c r="BV11" s="180"/>
      <c r="BW11" s="426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427"/>
    </row>
    <row r="12" spans="1:90" ht="3.75" customHeight="1">
      <c r="R12" s="26"/>
      <c r="S12" s="26"/>
      <c r="T12" s="26"/>
      <c r="U12" s="26"/>
      <c r="V12" s="26"/>
      <c r="W12" s="26"/>
      <c r="X12" s="26"/>
      <c r="Y12" s="231" t="s">
        <v>8</v>
      </c>
      <c r="Z12" s="231"/>
      <c r="AA12" s="231"/>
      <c r="AB12" s="231"/>
      <c r="AC12" s="231"/>
      <c r="AD12" s="231"/>
      <c r="AE12" s="231"/>
      <c r="AF12" s="231"/>
      <c r="AG12" s="410" t="str">
        <f>IF(入力!AG12="","",入力!AG12)</f>
        <v/>
      </c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0"/>
      <c r="AW12" s="410"/>
      <c r="AX12" s="410"/>
      <c r="AY12" s="410"/>
      <c r="AZ12" s="410"/>
      <c r="BA12" s="410"/>
      <c r="BB12" s="410"/>
      <c r="BC12" s="410"/>
      <c r="BD12" s="410"/>
      <c r="BE12" s="410"/>
      <c r="BF12" s="410"/>
      <c r="BG12" s="410"/>
      <c r="BH12" s="410"/>
      <c r="BI12" s="410"/>
      <c r="BJ12" s="410"/>
      <c r="BM12" s="171"/>
      <c r="BN12" s="172"/>
      <c r="BO12" s="178"/>
      <c r="BP12" s="179"/>
      <c r="BQ12" s="179"/>
      <c r="BR12" s="179"/>
      <c r="BS12" s="179"/>
      <c r="BT12" s="179"/>
      <c r="BU12" s="179"/>
      <c r="BV12" s="180"/>
      <c r="BW12" s="426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427"/>
    </row>
    <row r="13" spans="1:90" ht="3.75" customHeight="1">
      <c r="R13" s="26"/>
      <c r="S13" s="26"/>
      <c r="T13" s="26"/>
      <c r="U13" s="26"/>
      <c r="V13" s="26"/>
      <c r="W13" s="26"/>
      <c r="X13" s="26"/>
      <c r="Y13" s="231"/>
      <c r="Z13" s="231"/>
      <c r="AA13" s="231"/>
      <c r="AB13" s="231"/>
      <c r="AC13" s="231"/>
      <c r="AD13" s="231"/>
      <c r="AE13" s="231"/>
      <c r="AF13" s="231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410"/>
      <c r="AV13" s="410"/>
      <c r="AW13" s="410"/>
      <c r="AX13" s="410"/>
      <c r="AY13" s="410"/>
      <c r="AZ13" s="410"/>
      <c r="BA13" s="410"/>
      <c r="BB13" s="410"/>
      <c r="BC13" s="410"/>
      <c r="BD13" s="410"/>
      <c r="BE13" s="410"/>
      <c r="BF13" s="410"/>
      <c r="BG13" s="410"/>
      <c r="BH13" s="410"/>
      <c r="BI13" s="410"/>
      <c r="BJ13" s="410"/>
      <c r="BK13" s="27"/>
      <c r="BM13" s="171"/>
      <c r="BN13" s="172"/>
      <c r="BO13" s="178"/>
      <c r="BP13" s="179"/>
      <c r="BQ13" s="179"/>
      <c r="BR13" s="179"/>
      <c r="BS13" s="179"/>
      <c r="BT13" s="179"/>
      <c r="BU13" s="179"/>
      <c r="BV13" s="180"/>
      <c r="BW13" s="426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427"/>
    </row>
    <row r="14" spans="1:90" ht="3.75" customHeight="1">
      <c r="A14" s="450" t="s">
        <v>0</v>
      </c>
      <c r="B14" s="450"/>
      <c r="C14" s="450"/>
      <c r="D14" s="450"/>
      <c r="E14" s="450"/>
      <c r="F14" s="452" t="str">
        <f>IF(入力!F14="","",入力!F14)</f>
        <v/>
      </c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26"/>
      <c r="Y14" s="231"/>
      <c r="Z14" s="231"/>
      <c r="AA14" s="231"/>
      <c r="AB14" s="231"/>
      <c r="AC14" s="231"/>
      <c r="AD14" s="231"/>
      <c r="AE14" s="231"/>
      <c r="AF14" s="231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410"/>
      <c r="BD14" s="410"/>
      <c r="BE14" s="410"/>
      <c r="BF14" s="410"/>
      <c r="BG14" s="410"/>
      <c r="BH14" s="410"/>
      <c r="BI14" s="410"/>
      <c r="BJ14" s="410"/>
      <c r="BK14" s="27"/>
      <c r="BM14" s="171"/>
      <c r="BN14" s="172"/>
      <c r="BO14" s="181"/>
      <c r="BP14" s="182"/>
      <c r="BQ14" s="182"/>
      <c r="BR14" s="182"/>
      <c r="BS14" s="182"/>
      <c r="BT14" s="182"/>
      <c r="BU14" s="182"/>
      <c r="BV14" s="183"/>
      <c r="BW14" s="428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429"/>
    </row>
    <row r="15" spans="1:90" ht="3.75" customHeight="1">
      <c r="A15" s="450"/>
      <c r="B15" s="450"/>
      <c r="C15" s="450"/>
      <c r="D15" s="450"/>
      <c r="E15" s="450"/>
      <c r="F15" s="452"/>
      <c r="G15" s="452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26"/>
      <c r="Y15" s="231"/>
      <c r="Z15" s="231"/>
      <c r="AA15" s="231"/>
      <c r="AB15" s="231"/>
      <c r="AC15" s="231"/>
      <c r="AD15" s="231"/>
      <c r="AE15" s="231"/>
      <c r="AF15" s="231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0"/>
      <c r="AW15" s="410"/>
      <c r="AX15" s="410"/>
      <c r="AY15" s="410"/>
      <c r="AZ15" s="410"/>
      <c r="BA15" s="410"/>
      <c r="BB15" s="410"/>
      <c r="BC15" s="410"/>
      <c r="BD15" s="410"/>
      <c r="BE15" s="410"/>
      <c r="BF15" s="410"/>
      <c r="BG15" s="410"/>
      <c r="BH15" s="410"/>
      <c r="BI15" s="410"/>
      <c r="BJ15" s="410"/>
      <c r="BK15" s="27"/>
      <c r="BM15" s="171"/>
      <c r="BN15" s="172"/>
      <c r="BO15" s="175" t="s">
        <v>65</v>
      </c>
      <c r="BP15" s="176"/>
      <c r="BQ15" s="176"/>
      <c r="BR15" s="176"/>
      <c r="BS15" s="176"/>
      <c r="BT15" s="176"/>
      <c r="BU15" s="176"/>
      <c r="BV15" s="177"/>
      <c r="BW15" s="424" t="str">
        <f>IF(入力!BW15="","",入力!BW15)</f>
        <v/>
      </c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425"/>
    </row>
    <row r="16" spans="1:90" ht="3.75" customHeight="1">
      <c r="A16" s="450"/>
      <c r="B16" s="450"/>
      <c r="C16" s="450"/>
      <c r="D16" s="450"/>
      <c r="E16" s="450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26"/>
      <c r="Y16" s="231"/>
      <c r="Z16" s="231"/>
      <c r="AA16" s="231"/>
      <c r="AB16" s="231"/>
      <c r="AC16" s="231"/>
      <c r="AD16" s="231"/>
      <c r="AE16" s="231"/>
      <c r="AF16" s="231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0"/>
      <c r="AT16" s="410"/>
      <c r="AU16" s="410"/>
      <c r="AV16" s="410"/>
      <c r="AW16" s="410"/>
      <c r="AX16" s="410"/>
      <c r="AY16" s="410"/>
      <c r="AZ16" s="410"/>
      <c r="BA16" s="410"/>
      <c r="BB16" s="410"/>
      <c r="BC16" s="410"/>
      <c r="BD16" s="410"/>
      <c r="BE16" s="410"/>
      <c r="BF16" s="410"/>
      <c r="BG16" s="410"/>
      <c r="BH16" s="410"/>
      <c r="BI16" s="410"/>
      <c r="BJ16" s="410"/>
      <c r="BK16" s="27"/>
      <c r="BM16" s="171"/>
      <c r="BN16" s="172"/>
      <c r="BO16" s="178"/>
      <c r="BP16" s="179"/>
      <c r="BQ16" s="179"/>
      <c r="BR16" s="179"/>
      <c r="BS16" s="179"/>
      <c r="BT16" s="179"/>
      <c r="BU16" s="179"/>
      <c r="BV16" s="180"/>
      <c r="BW16" s="426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427"/>
    </row>
    <row r="17" spans="1:90" ht="3.75" customHeight="1">
      <c r="A17" s="451"/>
      <c r="B17" s="451"/>
      <c r="C17" s="451"/>
      <c r="D17" s="451"/>
      <c r="E17" s="451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26"/>
      <c r="Y17" s="231" t="s">
        <v>9</v>
      </c>
      <c r="Z17" s="231"/>
      <c r="AA17" s="231"/>
      <c r="AB17" s="231"/>
      <c r="AC17" s="231"/>
      <c r="AD17" s="231"/>
      <c r="AE17" s="231"/>
      <c r="AF17" s="231"/>
      <c r="AG17" s="410" t="str">
        <f>IF(入力!AG17="","",入力!AG17)</f>
        <v/>
      </c>
      <c r="AH17" s="410"/>
      <c r="AI17" s="410"/>
      <c r="AJ17" s="410"/>
      <c r="AK17" s="410"/>
      <c r="AL17" s="410"/>
      <c r="AM17" s="410"/>
      <c r="AN17" s="410"/>
      <c r="AO17" s="410"/>
      <c r="AP17" s="410"/>
      <c r="AQ17" s="410"/>
      <c r="AR17" s="410"/>
      <c r="AS17" s="410"/>
      <c r="AT17" s="410"/>
      <c r="AU17" s="410"/>
      <c r="AV17" s="410"/>
      <c r="AW17" s="410"/>
      <c r="AX17" s="410"/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27"/>
      <c r="BM17" s="171"/>
      <c r="BN17" s="172"/>
      <c r="BO17" s="178"/>
      <c r="BP17" s="179"/>
      <c r="BQ17" s="179"/>
      <c r="BR17" s="179"/>
      <c r="BS17" s="179"/>
      <c r="BT17" s="179"/>
      <c r="BU17" s="179"/>
      <c r="BV17" s="180"/>
      <c r="BW17" s="426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427"/>
    </row>
    <row r="18" spans="1:90" ht="3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6"/>
      <c r="S18" s="26"/>
      <c r="T18" s="26"/>
      <c r="U18" s="26"/>
      <c r="V18" s="26"/>
      <c r="W18" s="26"/>
      <c r="X18" s="26"/>
      <c r="Y18" s="231"/>
      <c r="Z18" s="231"/>
      <c r="AA18" s="231"/>
      <c r="AB18" s="231"/>
      <c r="AC18" s="231"/>
      <c r="AD18" s="231"/>
      <c r="AE18" s="231"/>
      <c r="AF18" s="231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0"/>
      <c r="AT18" s="410"/>
      <c r="AU18" s="410"/>
      <c r="AV18" s="410"/>
      <c r="AW18" s="410"/>
      <c r="AX18" s="410"/>
      <c r="AY18" s="410"/>
      <c r="AZ18" s="410"/>
      <c r="BA18" s="410"/>
      <c r="BB18" s="410"/>
      <c r="BC18" s="410"/>
      <c r="BD18" s="410"/>
      <c r="BE18" s="410"/>
      <c r="BF18" s="410"/>
      <c r="BG18" s="410"/>
      <c r="BH18" s="410"/>
      <c r="BI18" s="410"/>
      <c r="BJ18" s="410"/>
      <c r="BK18" s="27"/>
      <c r="BM18" s="171"/>
      <c r="BN18" s="172"/>
      <c r="BO18" s="178"/>
      <c r="BP18" s="179"/>
      <c r="BQ18" s="179"/>
      <c r="BR18" s="179"/>
      <c r="BS18" s="179"/>
      <c r="BT18" s="179"/>
      <c r="BU18" s="179"/>
      <c r="BV18" s="180"/>
      <c r="BW18" s="426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427"/>
    </row>
    <row r="19" spans="1:90" ht="3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6"/>
      <c r="S19" s="26"/>
      <c r="T19" s="26"/>
      <c r="U19" s="26"/>
      <c r="V19" s="26"/>
      <c r="W19" s="26"/>
      <c r="X19" s="26"/>
      <c r="Y19" s="231"/>
      <c r="Z19" s="231"/>
      <c r="AA19" s="231"/>
      <c r="AB19" s="231"/>
      <c r="AC19" s="231"/>
      <c r="AD19" s="231"/>
      <c r="AE19" s="231"/>
      <c r="AF19" s="231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410"/>
      <c r="AV19" s="410"/>
      <c r="AW19" s="410"/>
      <c r="AX19" s="410"/>
      <c r="AY19" s="410"/>
      <c r="AZ19" s="410"/>
      <c r="BA19" s="410"/>
      <c r="BB19" s="410"/>
      <c r="BC19" s="410"/>
      <c r="BD19" s="410"/>
      <c r="BE19" s="410"/>
      <c r="BF19" s="410"/>
      <c r="BG19" s="410"/>
      <c r="BH19" s="410"/>
      <c r="BI19" s="410"/>
      <c r="BJ19" s="410"/>
      <c r="BK19" s="27"/>
      <c r="BM19" s="171"/>
      <c r="BN19" s="172"/>
      <c r="BO19" s="181"/>
      <c r="BP19" s="182"/>
      <c r="BQ19" s="182"/>
      <c r="BR19" s="182"/>
      <c r="BS19" s="182"/>
      <c r="BT19" s="182"/>
      <c r="BU19" s="182"/>
      <c r="BV19" s="183"/>
      <c r="BW19" s="428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429"/>
    </row>
    <row r="20" spans="1:90" ht="3.75" customHeight="1">
      <c r="A20" s="450" t="s">
        <v>1</v>
      </c>
      <c r="B20" s="450"/>
      <c r="C20" s="450"/>
      <c r="D20" s="450"/>
      <c r="E20" s="450"/>
      <c r="F20" s="524" t="str">
        <f>IF(入力!F20="","",入力!F20)</f>
        <v/>
      </c>
      <c r="G20" s="200"/>
      <c r="H20" s="200"/>
      <c r="I20" s="200" t="s">
        <v>80</v>
      </c>
      <c r="J20" s="200"/>
      <c r="K20" s="524" t="str">
        <f>IF(入力!K20="","",入力!K20)</f>
        <v/>
      </c>
      <c r="L20" s="200"/>
      <c r="M20" s="200"/>
      <c r="O20" s="200" t="s">
        <v>84</v>
      </c>
      <c r="P20" s="200"/>
      <c r="Q20" s="200"/>
      <c r="R20" s="522" t="str">
        <f>IF(入力!R20="","",入力!R20)</f>
        <v/>
      </c>
      <c r="S20" s="522"/>
      <c r="T20" s="522"/>
      <c r="U20" s="522"/>
      <c r="V20" s="522"/>
      <c r="W20" s="522"/>
      <c r="X20" s="26"/>
      <c r="Y20" s="231"/>
      <c r="Z20" s="231"/>
      <c r="AA20" s="231"/>
      <c r="AB20" s="231"/>
      <c r="AC20" s="231"/>
      <c r="AD20" s="231"/>
      <c r="AE20" s="231"/>
      <c r="AF20" s="231"/>
      <c r="AG20" s="410"/>
      <c r="AH20" s="410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0"/>
      <c r="AT20" s="410"/>
      <c r="AU20" s="410"/>
      <c r="AV20" s="410"/>
      <c r="AW20" s="410"/>
      <c r="AX20" s="410"/>
      <c r="AY20" s="410"/>
      <c r="AZ20" s="410"/>
      <c r="BA20" s="410"/>
      <c r="BB20" s="410"/>
      <c r="BC20" s="410"/>
      <c r="BD20" s="410"/>
      <c r="BE20" s="410"/>
      <c r="BF20" s="410"/>
      <c r="BG20" s="410"/>
      <c r="BH20" s="410"/>
      <c r="BI20" s="410"/>
      <c r="BJ20" s="410"/>
      <c r="BK20" s="27"/>
      <c r="BM20" s="171"/>
      <c r="BN20" s="172"/>
      <c r="BO20" s="175" t="s">
        <v>140</v>
      </c>
      <c r="BP20" s="176"/>
      <c r="BQ20" s="176"/>
      <c r="BR20" s="176"/>
      <c r="BS20" s="176"/>
      <c r="BT20" s="176"/>
      <c r="BU20" s="176"/>
      <c r="BV20" s="177"/>
      <c r="BW20" s="424" t="str">
        <f>IF(入力!BW20="","",入力!BW20)</f>
        <v/>
      </c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425"/>
    </row>
    <row r="21" spans="1:90" ht="3.75" customHeight="1">
      <c r="A21" s="450"/>
      <c r="B21" s="450"/>
      <c r="C21" s="450"/>
      <c r="D21" s="450"/>
      <c r="E21" s="450"/>
      <c r="F21" s="200"/>
      <c r="G21" s="200"/>
      <c r="H21" s="200"/>
      <c r="I21" s="200"/>
      <c r="J21" s="200"/>
      <c r="K21" s="200"/>
      <c r="L21" s="200"/>
      <c r="M21" s="200"/>
      <c r="O21" s="200"/>
      <c r="P21" s="200"/>
      <c r="Q21" s="200"/>
      <c r="R21" s="522"/>
      <c r="S21" s="522"/>
      <c r="T21" s="522"/>
      <c r="U21" s="522"/>
      <c r="V21" s="522"/>
      <c r="W21" s="522"/>
      <c r="X21" s="26"/>
      <c r="Y21" s="231"/>
      <c r="Z21" s="231"/>
      <c r="AA21" s="231"/>
      <c r="AB21" s="231"/>
      <c r="AC21" s="231"/>
      <c r="AD21" s="231"/>
      <c r="AE21" s="231"/>
      <c r="AF21" s="231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  <c r="AR21" s="410"/>
      <c r="AS21" s="410"/>
      <c r="AT21" s="410"/>
      <c r="AU21" s="410"/>
      <c r="AV21" s="410"/>
      <c r="AW21" s="410"/>
      <c r="AX21" s="410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0"/>
      <c r="BJ21" s="410"/>
      <c r="BK21" s="27"/>
      <c r="BM21" s="171"/>
      <c r="BN21" s="172"/>
      <c r="BO21" s="178"/>
      <c r="BP21" s="179"/>
      <c r="BQ21" s="179"/>
      <c r="BR21" s="179"/>
      <c r="BS21" s="179"/>
      <c r="BT21" s="179"/>
      <c r="BU21" s="179"/>
      <c r="BV21" s="180"/>
      <c r="BW21" s="426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427"/>
    </row>
    <row r="22" spans="1:90" ht="3.75" customHeight="1">
      <c r="A22" s="450"/>
      <c r="B22" s="450"/>
      <c r="C22" s="450"/>
      <c r="D22" s="450"/>
      <c r="E22" s="450"/>
      <c r="F22" s="200"/>
      <c r="G22" s="200"/>
      <c r="H22" s="200"/>
      <c r="I22" s="200"/>
      <c r="J22" s="200"/>
      <c r="K22" s="200"/>
      <c r="L22" s="200"/>
      <c r="M22" s="200"/>
      <c r="O22" s="200"/>
      <c r="P22" s="200"/>
      <c r="Q22" s="200"/>
      <c r="R22" s="522"/>
      <c r="S22" s="522"/>
      <c r="T22" s="522"/>
      <c r="U22" s="522"/>
      <c r="V22" s="522"/>
      <c r="W22" s="522"/>
      <c r="X22" s="26"/>
      <c r="Y22" s="231" t="s">
        <v>7</v>
      </c>
      <c r="Z22" s="231"/>
      <c r="AA22" s="231"/>
      <c r="AB22" s="231"/>
      <c r="AC22" s="231"/>
      <c r="AD22" s="231"/>
      <c r="AE22" s="231"/>
      <c r="AF22" s="231"/>
      <c r="AG22" s="411" t="str">
        <f>IF(入力!AG22="","",入力!AG22)</f>
        <v/>
      </c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33"/>
      <c r="BF22" s="33"/>
      <c r="BG22" s="33"/>
      <c r="BH22" s="33"/>
      <c r="BI22" s="33"/>
      <c r="BJ22" s="33"/>
      <c r="BK22" s="27"/>
      <c r="BM22" s="171"/>
      <c r="BN22" s="172"/>
      <c r="BO22" s="178"/>
      <c r="BP22" s="179"/>
      <c r="BQ22" s="179"/>
      <c r="BR22" s="179"/>
      <c r="BS22" s="179"/>
      <c r="BT22" s="179"/>
      <c r="BU22" s="179"/>
      <c r="BV22" s="180"/>
      <c r="BW22" s="426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427"/>
    </row>
    <row r="23" spans="1:90" ht="3.75" customHeight="1">
      <c r="A23" s="451"/>
      <c r="B23" s="451"/>
      <c r="C23" s="451"/>
      <c r="D23" s="451"/>
      <c r="E23" s="451"/>
      <c r="F23" s="201"/>
      <c r="G23" s="201"/>
      <c r="H23" s="201"/>
      <c r="I23" s="201"/>
      <c r="J23" s="201"/>
      <c r="K23" s="201"/>
      <c r="L23" s="201"/>
      <c r="M23" s="201"/>
      <c r="O23" s="201"/>
      <c r="P23" s="201"/>
      <c r="Q23" s="201"/>
      <c r="R23" s="523"/>
      <c r="S23" s="523"/>
      <c r="T23" s="523"/>
      <c r="U23" s="523"/>
      <c r="V23" s="523"/>
      <c r="W23" s="523"/>
      <c r="X23" s="26"/>
      <c r="Y23" s="231"/>
      <c r="Z23" s="231"/>
      <c r="AA23" s="231"/>
      <c r="AB23" s="231"/>
      <c r="AC23" s="231"/>
      <c r="AD23" s="231"/>
      <c r="AE23" s="231"/>
      <c r="AF23" s="23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33"/>
      <c r="BF23" s="33"/>
      <c r="BG23" s="33"/>
      <c r="BH23" s="33"/>
      <c r="BI23" s="33"/>
      <c r="BJ23" s="33"/>
      <c r="BK23" s="27"/>
      <c r="BM23" s="171"/>
      <c r="BN23" s="172"/>
      <c r="BO23" s="178"/>
      <c r="BP23" s="179"/>
      <c r="BQ23" s="179"/>
      <c r="BR23" s="179"/>
      <c r="BS23" s="179"/>
      <c r="BT23" s="179"/>
      <c r="BU23" s="179"/>
      <c r="BV23" s="180"/>
      <c r="BW23" s="426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427"/>
    </row>
    <row r="24" spans="1:90" ht="3.75" customHeight="1">
      <c r="R24" s="26"/>
      <c r="S24" s="26"/>
      <c r="T24" s="26"/>
      <c r="U24" s="26"/>
      <c r="V24" s="26"/>
      <c r="W24" s="26"/>
      <c r="X24" s="26"/>
      <c r="Y24" s="231"/>
      <c r="Z24" s="231"/>
      <c r="AA24" s="231"/>
      <c r="AB24" s="231"/>
      <c r="AC24" s="231"/>
      <c r="AD24" s="231"/>
      <c r="AE24" s="231"/>
      <c r="AF24" s="23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32"/>
      <c r="BF24" s="234" t="s">
        <v>58</v>
      </c>
      <c r="BG24" s="234"/>
      <c r="BH24" s="234"/>
      <c r="BI24" s="234"/>
      <c r="BJ24" s="234"/>
      <c r="BK24" s="27"/>
      <c r="BM24" s="171"/>
      <c r="BN24" s="172"/>
      <c r="BO24" s="181"/>
      <c r="BP24" s="182"/>
      <c r="BQ24" s="182"/>
      <c r="BR24" s="182"/>
      <c r="BS24" s="182"/>
      <c r="BT24" s="182"/>
      <c r="BU24" s="182"/>
      <c r="BV24" s="183"/>
      <c r="BW24" s="428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429"/>
    </row>
    <row r="25" spans="1:90" ht="3.75" customHeight="1" thickBot="1">
      <c r="R25" s="26"/>
      <c r="S25" s="26"/>
      <c r="T25" s="26"/>
      <c r="U25" s="26"/>
      <c r="V25" s="26"/>
      <c r="W25" s="26"/>
      <c r="X25" s="26"/>
      <c r="Y25" s="231"/>
      <c r="Z25" s="231"/>
      <c r="AA25" s="231"/>
      <c r="AB25" s="231"/>
      <c r="AC25" s="231"/>
      <c r="AD25" s="231"/>
      <c r="AE25" s="231"/>
      <c r="AF25" s="23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411"/>
      <c r="BE25" s="32"/>
      <c r="BF25" s="234"/>
      <c r="BG25" s="234"/>
      <c r="BH25" s="234"/>
      <c r="BI25" s="234"/>
      <c r="BJ25" s="234"/>
      <c r="BK25" s="27"/>
      <c r="BM25" s="171"/>
      <c r="BN25" s="172"/>
      <c r="BO25" s="175" t="s">
        <v>5</v>
      </c>
      <c r="BP25" s="176"/>
      <c r="BQ25" s="176"/>
      <c r="BR25" s="176"/>
      <c r="BS25" s="176"/>
      <c r="BT25" s="176"/>
      <c r="BU25" s="176"/>
      <c r="BV25" s="177"/>
      <c r="BW25" s="424" t="str">
        <f>IF(入力!BW25="","",入力!BW25)</f>
        <v/>
      </c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425"/>
    </row>
    <row r="26" spans="1:90" ht="3.75" customHeight="1">
      <c r="A26" s="87"/>
      <c r="B26" s="88"/>
      <c r="C26" s="88"/>
      <c r="D26" s="88"/>
      <c r="E26" s="88"/>
      <c r="F26" s="88"/>
      <c r="G26" s="88"/>
      <c r="H26" s="88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28"/>
      <c r="Y26" s="231"/>
      <c r="Z26" s="231"/>
      <c r="AA26" s="231"/>
      <c r="AB26" s="231"/>
      <c r="AC26" s="231"/>
      <c r="AD26" s="231"/>
      <c r="AE26" s="231"/>
      <c r="AF26" s="23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32"/>
      <c r="BF26" s="234"/>
      <c r="BG26" s="234"/>
      <c r="BH26" s="234"/>
      <c r="BI26" s="234"/>
      <c r="BJ26" s="234"/>
      <c r="BK26" s="27"/>
      <c r="BM26" s="171"/>
      <c r="BN26" s="172"/>
      <c r="BO26" s="178"/>
      <c r="BP26" s="179"/>
      <c r="BQ26" s="179"/>
      <c r="BR26" s="179"/>
      <c r="BS26" s="179"/>
      <c r="BT26" s="179"/>
      <c r="BU26" s="179"/>
      <c r="BV26" s="180"/>
      <c r="BW26" s="426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427"/>
    </row>
    <row r="27" spans="1:90" ht="3.75" customHeight="1">
      <c r="A27" s="89"/>
      <c r="B27" s="90"/>
      <c r="C27" s="90"/>
      <c r="D27" s="90"/>
      <c r="E27" s="90"/>
      <c r="F27" s="90"/>
      <c r="G27" s="90"/>
      <c r="H27" s="90"/>
      <c r="I27" s="84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  <c r="X27" s="28"/>
      <c r="Y27" s="231" t="s">
        <v>10</v>
      </c>
      <c r="Z27" s="231"/>
      <c r="AA27" s="231"/>
      <c r="AB27" s="231"/>
      <c r="AC27" s="231"/>
      <c r="AD27" s="231"/>
      <c r="AE27" s="231"/>
      <c r="AF27" s="231"/>
      <c r="AG27" s="412" t="str">
        <f>IF(入力!AG27="","",入力!AG27)</f>
        <v/>
      </c>
      <c r="AH27" s="412"/>
      <c r="AI27" s="412"/>
      <c r="AJ27" s="412"/>
      <c r="AK27" s="412"/>
      <c r="AL27" s="412"/>
      <c r="AM27" s="412"/>
      <c r="AN27" s="412"/>
      <c r="AO27" s="412"/>
      <c r="AP27" s="412"/>
      <c r="AQ27" s="412"/>
      <c r="AR27" s="412"/>
      <c r="AS27" s="412"/>
      <c r="AT27" s="412"/>
      <c r="AU27" s="412"/>
      <c r="AV27" s="412"/>
      <c r="AW27" s="412"/>
      <c r="AX27" s="412"/>
      <c r="AY27" s="412"/>
      <c r="AZ27" s="412"/>
      <c r="BA27" s="412"/>
      <c r="BB27" s="412"/>
      <c r="BC27" s="412"/>
      <c r="BD27" s="412"/>
      <c r="BE27" s="32"/>
      <c r="BF27" s="234"/>
      <c r="BG27" s="234"/>
      <c r="BH27" s="234"/>
      <c r="BI27" s="234"/>
      <c r="BJ27" s="234"/>
      <c r="BK27" s="27"/>
      <c r="BM27" s="171"/>
      <c r="BN27" s="172"/>
      <c r="BO27" s="178"/>
      <c r="BP27" s="179"/>
      <c r="BQ27" s="179"/>
      <c r="BR27" s="179"/>
      <c r="BS27" s="179"/>
      <c r="BT27" s="179"/>
      <c r="BU27" s="179"/>
      <c r="BV27" s="180"/>
      <c r="BW27" s="426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427"/>
    </row>
    <row r="28" spans="1:90" ht="3.75" customHeight="1">
      <c r="A28" s="89"/>
      <c r="B28" s="90"/>
      <c r="C28" s="90"/>
      <c r="D28" s="90"/>
      <c r="E28" s="90"/>
      <c r="F28" s="90"/>
      <c r="G28" s="90"/>
      <c r="H28" s="90"/>
      <c r="I28" s="84">
        <v>550000000000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6"/>
      <c r="X28" s="28"/>
      <c r="Y28" s="231"/>
      <c r="Z28" s="231"/>
      <c r="AA28" s="231"/>
      <c r="AB28" s="231"/>
      <c r="AC28" s="231"/>
      <c r="AD28" s="231"/>
      <c r="AE28" s="231"/>
      <c r="AF28" s="231"/>
      <c r="AG28" s="412"/>
      <c r="AH28" s="412"/>
      <c r="AI28" s="412"/>
      <c r="AJ28" s="412"/>
      <c r="AK28" s="412"/>
      <c r="AL28" s="412"/>
      <c r="AM28" s="412"/>
      <c r="AN28" s="412"/>
      <c r="AO28" s="412"/>
      <c r="AP28" s="412"/>
      <c r="AQ28" s="412"/>
      <c r="AR28" s="412"/>
      <c r="AS28" s="412"/>
      <c r="AT28" s="412"/>
      <c r="AU28" s="412"/>
      <c r="AV28" s="412"/>
      <c r="AW28" s="412"/>
      <c r="AX28" s="412"/>
      <c r="AY28" s="412"/>
      <c r="AZ28" s="412"/>
      <c r="BA28" s="412"/>
      <c r="BB28" s="412"/>
      <c r="BC28" s="412"/>
      <c r="BD28" s="412"/>
      <c r="BE28" s="32"/>
      <c r="BF28" s="234"/>
      <c r="BG28" s="234"/>
      <c r="BH28" s="234"/>
      <c r="BI28" s="234"/>
      <c r="BJ28" s="234"/>
      <c r="BK28" s="27"/>
      <c r="BM28" s="171"/>
      <c r="BN28" s="172"/>
      <c r="BO28" s="178"/>
      <c r="BP28" s="179"/>
      <c r="BQ28" s="179"/>
      <c r="BR28" s="179"/>
      <c r="BS28" s="179"/>
      <c r="BT28" s="179"/>
      <c r="BU28" s="179"/>
      <c r="BV28" s="180"/>
      <c r="BW28" s="426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427"/>
    </row>
    <row r="29" spans="1:90" ht="3.75" customHeight="1">
      <c r="A29" s="149" t="s">
        <v>100</v>
      </c>
      <c r="B29" s="150"/>
      <c r="C29" s="150"/>
      <c r="D29" s="150"/>
      <c r="E29" s="150"/>
      <c r="F29" s="150"/>
      <c r="G29" s="150"/>
      <c r="H29" s="151"/>
      <c r="I29" s="224">
        <f>入力!I29</f>
        <v>0</v>
      </c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6"/>
      <c r="X29" s="28"/>
      <c r="Y29" s="231"/>
      <c r="Z29" s="231"/>
      <c r="AA29" s="231"/>
      <c r="AB29" s="231"/>
      <c r="AC29" s="231"/>
      <c r="AD29" s="231"/>
      <c r="AE29" s="231"/>
      <c r="AF29" s="231"/>
      <c r="AG29" s="412"/>
      <c r="AH29" s="412"/>
      <c r="AI29" s="412"/>
      <c r="AJ29" s="412"/>
      <c r="AK29" s="412"/>
      <c r="AL29" s="412"/>
      <c r="AM29" s="412"/>
      <c r="AN29" s="412"/>
      <c r="AO29" s="412"/>
      <c r="AP29" s="412"/>
      <c r="AQ29" s="412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2"/>
      <c r="BE29" s="32"/>
      <c r="BF29" s="234"/>
      <c r="BG29" s="234"/>
      <c r="BH29" s="234"/>
      <c r="BI29" s="234"/>
      <c r="BJ29" s="234"/>
      <c r="BK29" s="27"/>
      <c r="BM29" s="171"/>
      <c r="BN29" s="172"/>
      <c r="BO29" s="181"/>
      <c r="BP29" s="182"/>
      <c r="BQ29" s="182"/>
      <c r="BR29" s="182"/>
      <c r="BS29" s="182"/>
      <c r="BT29" s="182"/>
      <c r="BU29" s="182"/>
      <c r="BV29" s="183"/>
      <c r="BW29" s="428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429"/>
    </row>
    <row r="30" spans="1:90" ht="3.75" customHeight="1">
      <c r="A30" s="149"/>
      <c r="B30" s="150"/>
      <c r="C30" s="150"/>
      <c r="D30" s="150"/>
      <c r="E30" s="150"/>
      <c r="F30" s="150"/>
      <c r="G30" s="150"/>
      <c r="H30" s="151"/>
      <c r="I30" s="224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6"/>
      <c r="X30" s="28"/>
      <c r="Y30" s="231"/>
      <c r="Z30" s="231"/>
      <c r="AA30" s="231"/>
      <c r="AB30" s="231"/>
      <c r="AC30" s="231"/>
      <c r="AD30" s="231"/>
      <c r="AE30" s="231"/>
      <c r="AF30" s="231"/>
      <c r="AG30" s="412"/>
      <c r="AH30" s="412"/>
      <c r="AI30" s="412"/>
      <c r="AJ30" s="412"/>
      <c r="AK30" s="412"/>
      <c r="AL30" s="412"/>
      <c r="AM30" s="412"/>
      <c r="AN30" s="412"/>
      <c r="AO30" s="412"/>
      <c r="AP30" s="412"/>
      <c r="AQ30" s="412"/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2"/>
      <c r="BD30" s="412"/>
      <c r="BE30" s="33"/>
      <c r="BF30" s="33"/>
      <c r="BG30" s="33"/>
      <c r="BH30" s="33"/>
      <c r="BI30" s="33"/>
      <c r="BJ30" s="33"/>
      <c r="BK30" s="27"/>
      <c r="BM30" s="171"/>
      <c r="BN30" s="172"/>
      <c r="BO30" s="184" t="s">
        <v>78</v>
      </c>
      <c r="BP30" s="185"/>
      <c r="BQ30" s="185"/>
      <c r="BR30" s="185"/>
      <c r="BS30" s="185"/>
      <c r="BT30" s="185"/>
      <c r="BU30" s="185"/>
      <c r="BV30" s="186"/>
      <c r="BW30" s="424" t="str">
        <f>IF(入力!BW30="","",入力!BW30)</f>
        <v/>
      </c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425"/>
    </row>
    <row r="31" spans="1:90" ht="3.75" customHeight="1">
      <c r="A31" s="149"/>
      <c r="B31" s="150"/>
      <c r="C31" s="150"/>
      <c r="D31" s="150"/>
      <c r="E31" s="150"/>
      <c r="F31" s="150"/>
      <c r="G31" s="150"/>
      <c r="H31" s="151"/>
      <c r="I31" s="224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X31" s="28"/>
      <c r="Y31" s="199" t="s">
        <v>82</v>
      </c>
      <c r="Z31" s="199"/>
      <c r="AA31" s="199"/>
      <c r="AB31" s="199"/>
      <c r="AC31" s="199"/>
      <c r="AD31" s="199"/>
      <c r="AE31" s="199"/>
      <c r="AF31" s="199"/>
      <c r="AG31" s="413" t="str">
        <f>入力!AG31</f>
        <v>T</v>
      </c>
      <c r="AH31" s="414"/>
      <c r="AI31" s="413">
        <f>入力!AI31</f>
        <v>0</v>
      </c>
      <c r="AJ31" s="414"/>
      <c r="AK31" s="413">
        <f>入力!AK31</f>
        <v>0</v>
      </c>
      <c r="AL31" s="414"/>
      <c r="AM31" s="413">
        <f>入力!AM31</f>
        <v>0</v>
      </c>
      <c r="AN31" s="414"/>
      <c r="AO31" s="413">
        <f>入力!AO31</f>
        <v>0</v>
      </c>
      <c r="AP31" s="414"/>
      <c r="AQ31" s="413">
        <f>入力!AQ31</f>
        <v>0</v>
      </c>
      <c r="AR31" s="414"/>
      <c r="AS31" s="413">
        <f>入力!AS31</f>
        <v>0</v>
      </c>
      <c r="AT31" s="414"/>
      <c r="AU31" s="413">
        <f>入力!AU31</f>
        <v>0</v>
      </c>
      <c r="AV31" s="414"/>
      <c r="AW31" s="413">
        <f>入力!AW31</f>
        <v>0</v>
      </c>
      <c r="AX31" s="414"/>
      <c r="AY31" s="413">
        <f>入力!AY31</f>
        <v>0</v>
      </c>
      <c r="AZ31" s="414"/>
      <c r="BA31" s="413">
        <f>入力!BA31</f>
        <v>0</v>
      </c>
      <c r="BB31" s="414"/>
      <c r="BC31" s="413">
        <f>入力!BC31</f>
        <v>0</v>
      </c>
      <c r="BD31" s="414"/>
      <c r="BE31" s="413">
        <f>入力!BE31</f>
        <v>0</v>
      </c>
      <c r="BF31" s="414"/>
      <c r="BG31" s="413">
        <f>入力!BG31</f>
        <v>0</v>
      </c>
      <c r="BH31" s="414"/>
      <c r="BI31" s="105"/>
      <c r="BJ31" s="105"/>
      <c r="BK31" s="27"/>
      <c r="BM31" s="171"/>
      <c r="BN31" s="172"/>
      <c r="BO31" s="187"/>
      <c r="BP31" s="188"/>
      <c r="BQ31" s="188"/>
      <c r="BR31" s="188"/>
      <c r="BS31" s="188"/>
      <c r="BT31" s="188"/>
      <c r="BU31" s="188"/>
      <c r="BV31" s="189"/>
      <c r="BW31" s="426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427"/>
    </row>
    <row r="32" spans="1:90" ht="3.75" customHeight="1">
      <c r="A32" s="149"/>
      <c r="B32" s="150"/>
      <c r="C32" s="150"/>
      <c r="D32" s="150"/>
      <c r="E32" s="150"/>
      <c r="F32" s="150"/>
      <c r="G32" s="150"/>
      <c r="H32" s="151"/>
      <c r="I32" s="224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6"/>
      <c r="X32" s="28"/>
      <c r="Y32" s="199"/>
      <c r="Z32" s="199"/>
      <c r="AA32" s="199"/>
      <c r="AB32" s="199"/>
      <c r="AC32" s="199"/>
      <c r="AD32" s="199"/>
      <c r="AE32" s="199"/>
      <c r="AF32" s="199"/>
      <c r="AG32" s="415"/>
      <c r="AH32" s="416"/>
      <c r="AI32" s="415"/>
      <c r="AJ32" s="416"/>
      <c r="AK32" s="415"/>
      <c r="AL32" s="416"/>
      <c r="AM32" s="415"/>
      <c r="AN32" s="416"/>
      <c r="AO32" s="415"/>
      <c r="AP32" s="416"/>
      <c r="AQ32" s="415"/>
      <c r="AR32" s="416"/>
      <c r="AS32" s="415"/>
      <c r="AT32" s="416"/>
      <c r="AU32" s="415"/>
      <c r="AV32" s="416"/>
      <c r="AW32" s="415"/>
      <c r="AX32" s="416"/>
      <c r="AY32" s="415"/>
      <c r="AZ32" s="416"/>
      <c r="BA32" s="415"/>
      <c r="BB32" s="416"/>
      <c r="BC32" s="415"/>
      <c r="BD32" s="416"/>
      <c r="BE32" s="415"/>
      <c r="BF32" s="416"/>
      <c r="BG32" s="415"/>
      <c r="BH32" s="416"/>
      <c r="BI32" s="105"/>
      <c r="BJ32" s="105"/>
      <c r="BK32" s="27"/>
      <c r="BM32" s="171"/>
      <c r="BN32" s="172"/>
      <c r="BO32" s="187"/>
      <c r="BP32" s="188"/>
      <c r="BQ32" s="188"/>
      <c r="BR32" s="188"/>
      <c r="BS32" s="188"/>
      <c r="BT32" s="188"/>
      <c r="BU32" s="188"/>
      <c r="BV32" s="189"/>
      <c r="BW32" s="426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427"/>
    </row>
    <row r="33" spans="1:90" ht="3.75" customHeight="1">
      <c r="A33" s="149"/>
      <c r="B33" s="150"/>
      <c r="C33" s="150"/>
      <c r="D33" s="150"/>
      <c r="E33" s="150"/>
      <c r="F33" s="150"/>
      <c r="G33" s="150"/>
      <c r="H33" s="151"/>
      <c r="I33" s="224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6"/>
      <c r="X33" s="28"/>
      <c r="Y33" s="199"/>
      <c r="Z33" s="199"/>
      <c r="AA33" s="199"/>
      <c r="AB33" s="199"/>
      <c r="AC33" s="199"/>
      <c r="AD33" s="199"/>
      <c r="AE33" s="199"/>
      <c r="AF33" s="199"/>
      <c r="AG33" s="415"/>
      <c r="AH33" s="416"/>
      <c r="AI33" s="415"/>
      <c r="AJ33" s="416"/>
      <c r="AK33" s="415"/>
      <c r="AL33" s="416"/>
      <c r="AM33" s="415"/>
      <c r="AN33" s="416"/>
      <c r="AO33" s="415"/>
      <c r="AP33" s="416"/>
      <c r="AQ33" s="415"/>
      <c r="AR33" s="416"/>
      <c r="AS33" s="415"/>
      <c r="AT33" s="416"/>
      <c r="AU33" s="415"/>
      <c r="AV33" s="416"/>
      <c r="AW33" s="415"/>
      <c r="AX33" s="416"/>
      <c r="AY33" s="415"/>
      <c r="AZ33" s="416"/>
      <c r="BA33" s="415"/>
      <c r="BB33" s="416"/>
      <c r="BC33" s="415"/>
      <c r="BD33" s="416"/>
      <c r="BE33" s="415"/>
      <c r="BF33" s="416"/>
      <c r="BG33" s="415"/>
      <c r="BH33" s="416"/>
      <c r="BI33" s="105"/>
      <c r="BJ33" s="105"/>
      <c r="BK33" s="27"/>
      <c r="BM33" s="171"/>
      <c r="BN33" s="172"/>
      <c r="BO33" s="187"/>
      <c r="BP33" s="188"/>
      <c r="BQ33" s="188"/>
      <c r="BR33" s="188"/>
      <c r="BS33" s="188"/>
      <c r="BT33" s="188"/>
      <c r="BU33" s="188"/>
      <c r="BV33" s="189"/>
      <c r="BW33" s="426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427"/>
    </row>
    <row r="34" spans="1:90" ht="8.25" customHeight="1" thickBot="1">
      <c r="A34" s="152"/>
      <c r="B34" s="153"/>
      <c r="C34" s="153"/>
      <c r="D34" s="153"/>
      <c r="E34" s="153"/>
      <c r="F34" s="153"/>
      <c r="G34" s="153"/>
      <c r="H34" s="154"/>
      <c r="I34" s="227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9"/>
      <c r="X34" s="28"/>
      <c r="Y34" s="199"/>
      <c r="Z34" s="199"/>
      <c r="AA34" s="199"/>
      <c r="AB34" s="199"/>
      <c r="AC34" s="199"/>
      <c r="AD34" s="199"/>
      <c r="AE34" s="199"/>
      <c r="AF34" s="199"/>
      <c r="AG34" s="417"/>
      <c r="AH34" s="418"/>
      <c r="AI34" s="417"/>
      <c r="AJ34" s="418"/>
      <c r="AK34" s="417"/>
      <c r="AL34" s="418"/>
      <c r="AM34" s="417"/>
      <c r="AN34" s="418"/>
      <c r="AO34" s="417"/>
      <c r="AP34" s="418"/>
      <c r="AQ34" s="417"/>
      <c r="AR34" s="418"/>
      <c r="AS34" s="417"/>
      <c r="AT34" s="418"/>
      <c r="AU34" s="417"/>
      <c r="AV34" s="418"/>
      <c r="AW34" s="417"/>
      <c r="AX34" s="418"/>
      <c r="AY34" s="417"/>
      <c r="AZ34" s="418"/>
      <c r="BA34" s="417"/>
      <c r="BB34" s="418"/>
      <c r="BC34" s="417"/>
      <c r="BD34" s="418"/>
      <c r="BE34" s="417"/>
      <c r="BF34" s="418"/>
      <c r="BG34" s="417"/>
      <c r="BH34" s="418"/>
      <c r="BI34" s="105"/>
      <c r="BJ34" s="105"/>
      <c r="BK34" s="27"/>
      <c r="BM34" s="173"/>
      <c r="BN34" s="174"/>
      <c r="BO34" s="190"/>
      <c r="BP34" s="191"/>
      <c r="BQ34" s="191"/>
      <c r="BR34" s="191"/>
      <c r="BS34" s="191"/>
      <c r="BT34" s="191"/>
      <c r="BU34" s="191"/>
      <c r="BV34" s="192"/>
      <c r="BW34" s="428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429"/>
    </row>
    <row r="35" spans="1:90" ht="4.5" customHeight="1" thickBot="1"/>
    <row r="36" spans="1:90" ht="5.25" customHeight="1">
      <c r="A36" s="387" t="s">
        <v>3</v>
      </c>
      <c r="B36" s="388"/>
      <c r="C36" s="398" t="s">
        <v>4</v>
      </c>
      <c r="D36" s="399"/>
      <c r="E36" s="387" t="s">
        <v>12</v>
      </c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288" t="s">
        <v>89</v>
      </c>
      <c r="R36" s="455" t="s">
        <v>14</v>
      </c>
      <c r="S36" s="456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61" t="s">
        <v>57</v>
      </c>
      <c r="AQ36" s="462"/>
      <c r="AR36" s="462"/>
      <c r="AS36" s="462"/>
      <c r="AT36" s="462"/>
      <c r="AU36" s="462"/>
      <c r="AV36" s="462"/>
      <c r="AW36" s="462"/>
      <c r="AX36" s="462"/>
      <c r="AY36" s="462"/>
      <c r="AZ36" s="462"/>
      <c r="BA36" s="462"/>
      <c r="BB36" s="462"/>
      <c r="BC36" s="462"/>
      <c r="BD36" s="462"/>
      <c r="BE36" s="462"/>
      <c r="BF36" s="463"/>
      <c r="BG36" s="138" t="s">
        <v>136</v>
      </c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60"/>
      <c r="BW36" s="137" t="s">
        <v>137</v>
      </c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60"/>
    </row>
    <row r="37" spans="1:90" ht="5.25" customHeight="1">
      <c r="A37" s="389"/>
      <c r="B37" s="390"/>
      <c r="C37" s="400"/>
      <c r="D37" s="401"/>
      <c r="E37" s="389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289"/>
      <c r="R37" s="457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458"/>
      <c r="AI37" s="458"/>
      <c r="AJ37" s="458"/>
      <c r="AK37" s="458"/>
      <c r="AL37" s="458"/>
      <c r="AM37" s="458"/>
      <c r="AN37" s="458"/>
      <c r="AO37" s="458"/>
      <c r="AP37" s="464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6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61"/>
      <c r="BW37" s="139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61"/>
    </row>
    <row r="38" spans="1:90" ht="5.25" customHeight="1">
      <c r="A38" s="389"/>
      <c r="B38" s="390"/>
      <c r="C38" s="400"/>
      <c r="D38" s="401"/>
      <c r="E38" s="389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289"/>
      <c r="R38" s="459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  <c r="AE38" s="460"/>
      <c r="AF38" s="460"/>
      <c r="AG38" s="460"/>
      <c r="AH38" s="460"/>
      <c r="AI38" s="460"/>
      <c r="AJ38" s="460"/>
      <c r="AK38" s="460"/>
      <c r="AL38" s="460"/>
      <c r="AM38" s="460"/>
      <c r="AN38" s="460"/>
      <c r="AO38" s="460"/>
      <c r="AP38" s="464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  <c r="BD38" s="465"/>
      <c r="BE38" s="465"/>
      <c r="BF38" s="466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62"/>
      <c r="BW38" s="141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62"/>
    </row>
    <row r="39" spans="1:90" ht="5.25" customHeight="1">
      <c r="A39" s="389"/>
      <c r="B39" s="390"/>
      <c r="C39" s="400"/>
      <c r="D39" s="401"/>
      <c r="E39" s="389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289"/>
      <c r="R39" s="455" t="s">
        <v>44</v>
      </c>
      <c r="S39" s="456"/>
      <c r="T39" s="456"/>
      <c r="U39" s="456"/>
      <c r="V39" s="456"/>
      <c r="W39" s="456"/>
      <c r="X39" s="456"/>
      <c r="Y39" s="726" t="s">
        <v>13</v>
      </c>
      <c r="Z39" s="727"/>
      <c r="AA39" s="728"/>
      <c r="AB39" s="575" t="s">
        <v>43</v>
      </c>
      <c r="AC39" s="727"/>
      <c r="AD39" s="727"/>
      <c r="AE39" s="727"/>
      <c r="AF39" s="727"/>
      <c r="AG39" s="578"/>
      <c r="AH39" s="455" t="s">
        <v>42</v>
      </c>
      <c r="AI39" s="456"/>
      <c r="AJ39" s="456"/>
      <c r="AK39" s="456"/>
      <c r="AL39" s="456"/>
      <c r="AM39" s="456"/>
      <c r="AN39" s="456"/>
      <c r="AO39" s="456"/>
      <c r="AP39" s="735" t="s">
        <v>44</v>
      </c>
      <c r="AQ39" s="713"/>
      <c r="AR39" s="713"/>
      <c r="AS39" s="713"/>
      <c r="AT39" s="713"/>
      <c r="AU39" s="713"/>
      <c r="AV39" s="713"/>
      <c r="AW39" s="713"/>
      <c r="AX39" s="713" t="s">
        <v>63</v>
      </c>
      <c r="AY39" s="713"/>
      <c r="AZ39" s="713"/>
      <c r="BA39" s="713"/>
      <c r="BB39" s="713"/>
      <c r="BC39" s="713"/>
      <c r="BD39" s="713"/>
      <c r="BE39" s="713"/>
      <c r="BF39" s="736"/>
      <c r="BG39" s="456" t="s">
        <v>44</v>
      </c>
      <c r="BH39" s="456"/>
      <c r="BI39" s="456"/>
      <c r="BJ39" s="456"/>
      <c r="BK39" s="456"/>
      <c r="BL39" s="456"/>
      <c r="BM39" s="456"/>
      <c r="BN39" s="455" t="s">
        <v>63</v>
      </c>
      <c r="BO39" s="456"/>
      <c r="BP39" s="456"/>
      <c r="BQ39" s="456"/>
      <c r="BR39" s="456"/>
      <c r="BS39" s="456"/>
      <c r="BT39" s="456"/>
      <c r="BU39" s="456"/>
      <c r="BV39" s="579"/>
      <c r="BW39" s="455" t="s">
        <v>44</v>
      </c>
      <c r="BX39" s="456"/>
      <c r="BY39" s="456"/>
      <c r="BZ39" s="456"/>
      <c r="CA39" s="456"/>
      <c r="CB39" s="456"/>
      <c r="CC39" s="456"/>
      <c r="CD39" s="455" t="s">
        <v>63</v>
      </c>
      <c r="CE39" s="456"/>
      <c r="CF39" s="456"/>
      <c r="CG39" s="456"/>
      <c r="CH39" s="456"/>
      <c r="CI39" s="456"/>
      <c r="CJ39" s="456"/>
      <c r="CK39" s="456"/>
      <c r="CL39" s="579"/>
    </row>
    <row r="40" spans="1:90" ht="5.25" customHeight="1">
      <c r="A40" s="389"/>
      <c r="B40" s="390"/>
      <c r="C40" s="400"/>
      <c r="D40" s="401"/>
      <c r="E40" s="389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289"/>
      <c r="R40" s="457"/>
      <c r="S40" s="458"/>
      <c r="T40" s="458"/>
      <c r="U40" s="458"/>
      <c r="V40" s="458"/>
      <c r="W40" s="458"/>
      <c r="X40" s="458"/>
      <c r="Y40" s="729"/>
      <c r="Z40" s="730"/>
      <c r="AA40" s="731"/>
      <c r="AB40" s="576"/>
      <c r="AC40" s="730"/>
      <c r="AD40" s="730"/>
      <c r="AE40" s="730"/>
      <c r="AF40" s="730"/>
      <c r="AG40" s="580"/>
      <c r="AH40" s="457"/>
      <c r="AI40" s="458"/>
      <c r="AJ40" s="458"/>
      <c r="AK40" s="458"/>
      <c r="AL40" s="458"/>
      <c r="AM40" s="458"/>
      <c r="AN40" s="458"/>
      <c r="AO40" s="458"/>
      <c r="AP40" s="735"/>
      <c r="AQ40" s="713"/>
      <c r="AR40" s="713"/>
      <c r="AS40" s="713"/>
      <c r="AT40" s="713"/>
      <c r="AU40" s="713"/>
      <c r="AV40" s="713"/>
      <c r="AW40" s="713"/>
      <c r="AX40" s="713"/>
      <c r="AY40" s="713"/>
      <c r="AZ40" s="713"/>
      <c r="BA40" s="713"/>
      <c r="BB40" s="713"/>
      <c r="BC40" s="713"/>
      <c r="BD40" s="713"/>
      <c r="BE40" s="713"/>
      <c r="BF40" s="736"/>
      <c r="BG40" s="458"/>
      <c r="BH40" s="458"/>
      <c r="BI40" s="458"/>
      <c r="BJ40" s="458"/>
      <c r="BK40" s="458"/>
      <c r="BL40" s="458"/>
      <c r="BM40" s="458"/>
      <c r="BN40" s="457"/>
      <c r="BO40" s="458"/>
      <c r="BP40" s="458"/>
      <c r="BQ40" s="458"/>
      <c r="BR40" s="458"/>
      <c r="BS40" s="458"/>
      <c r="BT40" s="458"/>
      <c r="BU40" s="458"/>
      <c r="BV40" s="581"/>
      <c r="BW40" s="457"/>
      <c r="BX40" s="458"/>
      <c r="BY40" s="458"/>
      <c r="BZ40" s="458"/>
      <c r="CA40" s="458"/>
      <c r="CB40" s="458"/>
      <c r="CC40" s="458"/>
      <c r="CD40" s="457"/>
      <c r="CE40" s="458"/>
      <c r="CF40" s="458"/>
      <c r="CG40" s="458"/>
      <c r="CH40" s="458"/>
      <c r="CI40" s="458"/>
      <c r="CJ40" s="458"/>
      <c r="CK40" s="458"/>
      <c r="CL40" s="581"/>
    </row>
    <row r="41" spans="1:90" ht="5.25" customHeight="1">
      <c r="A41" s="391"/>
      <c r="B41" s="392"/>
      <c r="C41" s="402"/>
      <c r="D41" s="403"/>
      <c r="E41" s="391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290"/>
      <c r="R41" s="459"/>
      <c r="S41" s="460"/>
      <c r="T41" s="460"/>
      <c r="U41" s="460"/>
      <c r="V41" s="460"/>
      <c r="W41" s="460"/>
      <c r="X41" s="460"/>
      <c r="Y41" s="732"/>
      <c r="Z41" s="733"/>
      <c r="AA41" s="734"/>
      <c r="AB41" s="577"/>
      <c r="AC41" s="733"/>
      <c r="AD41" s="733"/>
      <c r="AE41" s="733"/>
      <c r="AF41" s="733"/>
      <c r="AG41" s="582"/>
      <c r="AH41" s="459"/>
      <c r="AI41" s="460"/>
      <c r="AJ41" s="460"/>
      <c r="AK41" s="460"/>
      <c r="AL41" s="460"/>
      <c r="AM41" s="460"/>
      <c r="AN41" s="460"/>
      <c r="AO41" s="460"/>
      <c r="AP41" s="735"/>
      <c r="AQ41" s="713"/>
      <c r="AR41" s="713"/>
      <c r="AS41" s="713"/>
      <c r="AT41" s="713"/>
      <c r="AU41" s="713"/>
      <c r="AV41" s="713"/>
      <c r="AW41" s="713"/>
      <c r="AX41" s="713"/>
      <c r="AY41" s="713"/>
      <c r="AZ41" s="713"/>
      <c r="BA41" s="713"/>
      <c r="BB41" s="713"/>
      <c r="BC41" s="713"/>
      <c r="BD41" s="713"/>
      <c r="BE41" s="713"/>
      <c r="BF41" s="736"/>
      <c r="BG41" s="460"/>
      <c r="BH41" s="460"/>
      <c r="BI41" s="460"/>
      <c r="BJ41" s="460"/>
      <c r="BK41" s="460"/>
      <c r="BL41" s="460"/>
      <c r="BM41" s="460"/>
      <c r="BN41" s="459"/>
      <c r="BO41" s="460"/>
      <c r="BP41" s="460"/>
      <c r="BQ41" s="460"/>
      <c r="BR41" s="460"/>
      <c r="BS41" s="460"/>
      <c r="BT41" s="460"/>
      <c r="BU41" s="460"/>
      <c r="BV41" s="583"/>
      <c r="BW41" s="459"/>
      <c r="BX41" s="460"/>
      <c r="BY41" s="460"/>
      <c r="BZ41" s="460"/>
      <c r="CA41" s="460"/>
      <c r="CB41" s="460"/>
      <c r="CC41" s="460"/>
      <c r="CD41" s="459"/>
      <c r="CE41" s="460"/>
      <c r="CF41" s="460"/>
      <c r="CG41" s="460"/>
      <c r="CH41" s="460"/>
      <c r="CI41" s="460"/>
      <c r="CJ41" s="460"/>
      <c r="CK41" s="460"/>
      <c r="CL41" s="583"/>
    </row>
    <row r="42" spans="1:90" ht="17.25" customHeight="1">
      <c r="A42" s="393" t="str">
        <f>IF(入力!A42="","",入力!A42)</f>
        <v/>
      </c>
      <c r="B42" s="394"/>
      <c r="C42" s="394" t="str">
        <f>IF(入力!C42="","",入力!C42)</f>
        <v/>
      </c>
      <c r="D42" s="395"/>
      <c r="E42" s="407" t="str">
        <f>IF(入力!E42="","",入力!E42)</f>
        <v/>
      </c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9"/>
      <c r="Q42" s="117" t="str">
        <f>IF(入力!Q42="","",入力!Q42)</f>
        <v/>
      </c>
      <c r="R42" s="396" t="str">
        <f>IF(入力!R42="","",入力!R42)</f>
        <v/>
      </c>
      <c r="S42" s="396"/>
      <c r="T42" s="396"/>
      <c r="U42" s="396"/>
      <c r="V42" s="396"/>
      <c r="W42" s="396"/>
      <c r="X42" s="397"/>
      <c r="Y42" s="393" t="str">
        <f>IF(入力!Y42="","",入力!Y42)</f>
        <v/>
      </c>
      <c r="Z42" s="394"/>
      <c r="AA42" s="395"/>
      <c r="AB42" s="467" t="str">
        <f>IF(入力!AB42="","",入力!AB42)</f>
        <v/>
      </c>
      <c r="AC42" s="468"/>
      <c r="AD42" s="468"/>
      <c r="AE42" s="468"/>
      <c r="AF42" s="468"/>
      <c r="AG42" s="469"/>
      <c r="AH42" s="470" t="str">
        <f>IF(入力!AH42="","",入力!AH42)</f>
        <v/>
      </c>
      <c r="AI42" s="470"/>
      <c r="AJ42" s="470"/>
      <c r="AK42" s="470"/>
      <c r="AL42" s="470"/>
      <c r="AM42" s="470"/>
      <c r="AN42" s="438"/>
      <c r="AO42" s="438"/>
      <c r="AP42" s="471" t="str">
        <f>IF(入力!AP42="","",入力!AP42)</f>
        <v/>
      </c>
      <c r="AQ42" s="472"/>
      <c r="AR42" s="472"/>
      <c r="AS42" s="472"/>
      <c r="AT42" s="472"/>
      <c r="AU42" s="472"/>
      <c r="AV42" s="472"/>
      <c r="AW42" s="472"/>
      <c r="AX42" s="470" t="str">
        <f>IF(入力!AX42="","",入力!AX42)</f>
        <v/>
      </c>
      <c r="AY42" s="470"/>
      <c r="AZ42" s="470"/>
      <c r="BA42" s="470"/>
      <c r="BB42" s="470"/>
      <c r="BC42" s="470"/>
      <c r="BD42" s="470"/>
      <c r="BE42" s="470"/>
      <c r="BF42" s="473"/>
      <c r="BG42" s="437" t="str">
        <f>IF(入力!BG42="","",入力!BG42)</f>
        <v/>
      </c>
      <c r="BH42" s="437"/>
      <c r="BI42" s="437"/>
      <c r="BJ42" s="437"/>
      <c r="BK42" s="437"/>
      <c r="BL42" s="437"/>
      <c r="BM42" s="437"/>
      <c r="BN42" s="438" t="str">
        <f>IF(入力!BN42="","",入力!BN42)</f>
        <v/>
      </c>
      <c r="BO42" s="422"/>
      <c r="BP42" s="422"/>
      <c r="BQ42" s="422"/>
      <c r="BR42" s="422"/>
      <c r="BS42" s="422"/>
      <c r="BT42" s="422"/>
      <c r="BU42" s="422"/>
      <c r="BV42" s="423"/>
      <c r="BW42" s="419" t="str">
        <f>IF(入力!BW42="","",入力!BW42)</f>
        <v/>
      </c>
      <c r="BX42" s="420"/>
      <c r="BY42" s="420"/>
      <c r="BZ42" s="420"/>
      <c r="CA42" s="420"/>
      <c r="CB42" s="420"/>
      <c r="CC42" s="420"/>
      <c r="CD42" s="438" t="str">
        <f>IF(入力!CD42="","",入力!CD42)</f>
        <v/>
      </c>
      <c r="CE42" s="422"/>
      <c r="CF42" s="422"/>
      <c r="CG42" s="422"/>
      <c r="CH42" s="422"/>
      <c r="CI42" s="422"/>
      <c r="CJ42" s="422"/>
      <c r="CK42" s="422"/>
      <c r="CL42" s="423"/>
    </row>
    <row r="43" spans="1:90" ht="17.25" customHeight="1">
      <c r="A43" s="393" t="str">
        <f>IF(入力!A43="","",入力!A43)</f>
        <v/>
      </c>
      <c r="B43" s="394"/>
      <c r="C43" s="394" t="str">
        <f>IF(入力!C43="","",入力!C43)</f>
        <v/>
      </c>
      <c r="D43" s="395"/>
      <c r="E43" s="407" t="str">
        <f>IF(入力!E43="","",入力!E43)</f>
        <v/>
      </c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9"/>
      <c r="Q43" s="116" t="str">
        <f>IF(入力!Q43="","",入力!Q43)</f>
        <v/>
      </c>
      <c r="R43" s="396" t="str">
        <f>IF(入力!R43="","",入力!R43)</f>
        <v/>
      </c>
      <c r="S43" s="396"/>
      <c r="T43" s="396"/>
      <c r="U43" s="396"/>
      <c r="V43" s="396"/>
      <c r="W43" s="396"/>
      <c r="X43" s="397"/>
      <c r="Y43" s="393" t="str">
        <f>IF(入力!Y43="","",入力!Y43)</f>
        <v/>
      </c>
      <c r="Z43" s="394"/>
      <c r="AA43" s="395"/>
      <c r="AB43" s="467" t="str">
        <f>IF(入力!AB43="","",入力!AB43)</f>
        <v/>
      </c>
      <c r="AC43" s="468"/>
      <c r="AD43" s="468"/>
      <c r="AE43" s="468"/>
      <c r="AF43" s="468"/>
      <c r="AG43" s="469"/>
      <c r="AH43" s="470" t="str">
        <f>IF(入力!AH43="","",入力!AH43)</f>
        <v/>
      </c>
      <c r="AI43" s="470"/>
      <c r="AJ43" s="470"/>
      <c r="AK43" s="470"/>
      <c r="AL43" s="470"/>
      <c r="AM43" s="470"/>
      <c r="AN43" s="438"/>
      <c r="AO43" s="438"/>
      <c r="AP43" s="471" t="str">
        <f>IF(入力!AP43="","",入力!AP43)</f>
        <v/>
      </c>
      <c r="AQ43" s="472"/>
      <c r="AR43" s="472"/>
      <c r="AS43" s="472"/>
      <c r="AT43" s="472"/>
      <c r="AU43" s="472"/>
      <c r="AV43" s="472"/>
      <c r="AW43" s="472"/>
      <c r="AX43" s="470" t="str">
        <f>IF(入力!AX43="","",入力!AX43)</f>
        <v/>
      </c>
      <c r="AY43" s="470"/>
      <c r="AZ43" s="470"/>
      <c r="BA43" s="470"/>
      <c r="BB43" s="470"/>
      <c r="BC43" s="470"/>
      <c r="BD43" s="470"/>
      <c r="BE43" s="470"/>
      <c r="BF43" s="473"/>
      <c r="BG43" s="437" t="str">
        <f>IF(入力!BG43="","",入力!BG43)</f>
        <v/>
      </c>
      <c r="BH43" s="437"/>
      <c r="BI43" s="437"/>
      <c r="BJ43" s="437"/>
      <c r="BK43" s="437"/>
      <c r="BL43" s="437"/>
      <c r="BM43" s="437"/>
      <c r="BN43" s="438" t="str">
        <f>IF(入力!BN43="","",入力!BN43)</f>
        <v/>
      </c>
      <c r="BO43" s="422"/>
      <c r="BP43" s="422"/>
      <c r="BQ43" s="422"/>
      <c r="BR43" s="422"/>
      <c r="BS43" s="422"/>
      <c r="BT43" s="422"/>
      <c r="BU43" s="422"/>
      <c r="BV43" s="423"/>
      <c r="BW43" s="419" t="str">
        <f>IF(入力!BW43="","",入力!BW43)</f>
        <v/>
      </c>
      <c r="BX43" s="420"/>
      <c r="BY43" s="420"/>
      <c r="BZ43" s="420"/>
      <c r="CA43" s="420"/>
      <c r="CB43" s="420"/>
      <c r="CC43" s="420"/>
      <c r="CD43" s="438" t="str">
        <f>IF(入力!CD43="","",入力!CD43)</f>
        <v/>
      </c>
      <c r="CE43" s="422"/>
      <c r="CF43" s="422"/>
      <c r="CG43" s="422"/>
      <c r="CH43" s="422"/>
      <c r="CI43" s="422"/>
      <c r="CJ43" s="422"/>
      <c r="CK43" s="422"/>
      <c r="CL43" s="423"/>
    </row>
    <row r="44" spans="1:90" ht="17.25" customHeight="1">
      <c r="A44" s="393" t="str">
        <f>IF(入力!A44="","",入力!A44)</f>
        <v/>
      </c>
      <c r="B44" s="394"/>
      <c r="C44" s="394" t="str">
        <f>IF(入力!C44="","",入力!C44)</f>
        <v/>
      </c>
      <c r="D44" s="395"/>
      <c r="E44" s="407" t="str">
        <f>IF(入力!E44="","",入力!E44)</f>
        <v/>
      </c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9"/>
      <c r="Q44" s="116" t="str">
        <f>IF(入力!Q44="","",入力!Q44)</f>
        <v/>
      </c>
      <c r="R44" s="396" t="str">
        <f>IF(入力!R44="","",入力!R44)</f>
        <v/>
      </c>
      <c r="S44" s="396"/>
      <c r="T44" s="396"/>
      <c r="U44" s="396"/>
      <c r="V44" s="396"/>
      <c r="W44" s="396"/>
      <c r="X44" s="397"/>
      <c r="Y44" s="393" t="str">
        <f>IF(入力!Y44="","",入力!Y44)</f>
        <v/>
      </c>
      <c r="Z44" s="394"/>
      <c r="AA44" s="395"/>
      <c r="AB44" s="467" t="str">
        <f>IF(入力!AB44="","",入力!AB44)</f>
        <v/>
      </c>
      <c r="AC44" s="468"/>
      <c r="AD44" s="468"/>
      <c r="AE44" s="468"/>
      <c r="AF44" s="468"/>
      <c r="AG44" s="469"/>
      <c r="AH44" s="470" t="str">
        <f>IF(入力!AH44="","",入力!AH44)</f>
        <v/>
      </c>
      <c r="AI44" s="470"/>
      <c r="AJ44" s="470"/>
      <c r="AK44" s="470"/>
      <c r="AL44" s="470"/>
      <c r="AM44" s="470"/>
      <c r="AN44" s="438"/>
      <c r="AO44" s="438"/>
      <c r="AP44" s="471" t="str">
        <f>IF(入力!AP44="","",入力!AP44)</f>
        <v/>
      </c>
      <c r="AQ44" s="472"/>
      <c r="AR44" s="472"/>
      <c r="AS44" s="472"/>
      <c r="AT44" s="472"/>
      <c r="AU44" s="472"/>
      <c r="AV44" s="472"/>
      <c r="AW44" s="472"/>
      <c r="AX44" s="470" t="str">
        <f>IF(入力!AX44="","",入力!AX44)</f>
        <v/>
      </c>
      <c r="AY44" s="470"/>
      <c r="AZ44" s="470"/>
      <c r="BA44" s="470"/>
      <c r="BB44" s="470"/>
      <c r="BC44" s="470"/>
      <c r="BD44" s="470"/>
      <c r="BE44" s="470"/>
      <c r="BF44" s="473"/>
      <c r="BG44" s="437" t="str">
        <f>IF(入力!BG44="","",入力!BG44)</f>
        <v/>
      </c>
      <c r="BH44" s="437"/>
      <c r="BI44" s="437"/>
      <c r="BJ44" s="437"/>
      <c r="BK44" s="437"/>
      <c r="BL44" s="437"/>
      <c r="BM44" s="437"/>
      <c r="BN44" s="438" t="str">
        <f>IF(入力!BN44="","",入力!BN44)</f>
        <v/>
      </c>
      <c r="BO44" s="422"/>
      <c r="BP44" s="422"/>
      <c r="BQ44" s="422"/>
      <c r="BR44" s="422"/>
      <c r="BS44" s="422"/>
      <c r="BT44" s="422"/>
      <c r="BU44" s="422"/>
      <c r="BV44" s="423"/>
      <c r="BW44" s="419" t="str">
        <f>IF(入力!BW44="","",入力!BW44)</f>
        <v/>
      </c>
      <c r="BX44" s="420"/>
      <c r="BY44" s="420"/>
      <c r="BZ44" s="420"/>
      <c r="CA44" s="420"/>
      <c r="CB44" s="420"/>
      <c r="CC44" s="420"/>
      <c r="CD44" s="438" t="str">
        <f>IF(入力!CD44="","",入力!CD44)</f>
        <v/>
      </c>
      <c r="CE44" s="422"/>
      <c r="CF44" s="422"/>
      <c r="CG44" s="422"/>
      <c r="CH44" s="422"/>
      <c r="CI44" s="422"/>
      <c r="CJ44" s="422"/>
      <c r="CK44" s="422"/>
      <c r="CL44" s="423"/>
    </row>
    <row r="45" spans="1:90" ht="17.25" customHeight="1">
      <c r="A45" s="393" t="str">
        <f>IF(入力!A45="","",入力!A45)</f>
        <v/>
      </c>
      <c r="B45" s="394"/>
      <c r="C45" s="394" t="str">
        <f>IF(入力!C45="","",入力!C45)</f>
        <v/>
      </c>
      <c r="D45" s="395"/>
      <c r="E45" s="407" t="str">
        <f>IF(入力!E45="","",入力!E45)</f>
        <v/>
      </c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9"/>
      <c r="Q45" s="116" t="str">
        <f>IF(入力!Q45="","",入力!Q45)</f>
        <v/>
      </c>
      <c r="R45" s="396" t="str">
        <f>IF(入力!R45="","",入力!R45)</f>
        <v/>
      </c>
      <c r="S45" s="396"/>
      <c r="T45" s="396"/>
      <c r="U45" s="396"/>
      <c r="V45" s="396"/>
      <c r="W45" s="396"/>
      <c r="X45" s="397"/>
      <c r="Y45" s="393" t="str">
        <f>IF(入力!Y45="","",入力!Y45)</f>
        <v/>
      </c>
      <c r="Z45" s="394"/>
      <c r="AA45" s="395"/>
      <c r="AB45" s="467" t="str">
        <f>IF(入力!AB45="","",入力!AB45)</f>
        <v/>
      </c>
      <c r="AC45" s="468"/>
      <c r="AD45" s="468"/>
      <c r="AE45" s="468"/>
      <c r="AF45" s="468"/>
      <c r="AG45" s="469"/>
      <c r="AH45" s="470" t="str">
        <f>IF(入力!AH45="","",入力!AH45)</f>
        <v/>
      </c>
      <c r="AI45" s="470"/>
      <c r="AJ45" s="470"/>
      <c r="AK45" s="470"/>
      <c r="AL45" s="470"/>
      <c r="AM45" s="470"/>
      <c r="AN45" s="438"/>
      <c r="AO45" s="438"/>
      <c r="AP45" s="471" t="str">
        <f>IF(入力!AP45="","",入力!AP45)</f>
        <v/>
      </c>
      <c r="AQ45" s="472"/>
      <c r="AR45" s="472"/>
      <c r="AS45" s="472"/>
      <c r="AT45" s="472"/>
      <c r="AU45" s="472"/>
      <c r="AV45" s="472"/>
      <c r="AW45" s="472"/>
      <c r="AX45" s="470" t="str">
        <f>IF(入力!AX45="","",入力!AX45)</f>
        <v/>
      </c>
      <c r="AY45" s="470"/>
      <c r="AZ45" s="470"/>
      <c r="BA45" s="470"/>
      <c r="BB45" s="470"/>
      <c r="BC45" s="470"/>
      <c r="BD45" s="470"/>
      <c r="BE45" s="470"/>
      <c r="BF45" s="473"/>
      <c r="BG45" s="437" t="str">
        <f>IF(入力!BG45="","",入力!BG45)</f>
        <v/>
      </c>
      <c r="BH45" s="437"/>
      <c r="BI45" s="437"/>
      <c r="BJ45" s="437"/>
      <c r="BK45" s="437"/>
      <c r="BL45" s="437"/>
      <c r="BM45" s="437"/>
      <c r="BN45" s="438" t="str">
        <f>IF(入力!BN45="","",入力!BN45)</f>
        <v/>
      </c>
      <c r="BO45" s="422"/>
      <c r="BP45" s="422"/>
      <c r="BQ45" s="422"/>
      <c r="BR45" s="422"/>
      <c r="BS45" s="422"/>
      <c r="BT45" s="422"/>
      <c r="BU45" s="422"/>
      <c r="BV45" s="423"/>
      <c r="BW45" s="419" t="str">
        <f>IF(入力!BW45="","",入力!BW45)</f>
        <v/>
      </c>
      <c r="BX45" s="420"/>
      <c r="BY45" s="420"/>
      <c r="BZ45" s="420"/>
      <c r="CA45" s="420"/>
      <c r="CB45" s="420"/>
      <c r="CC45" s="420"/>
      <c r="CD45" s="438" t="str">
        <f>IF(入力!CD45="","",入力!CD45)</f>
        <v/>
      </c>
      <c r="CE45" s="422"/>
      <c r="CF45" s="422"/>
      <c r="CG45" s="422"/>
      <c r="CH45" s="422"/>
      <c r="CI45" s="422"/>
      <c r="CJ45" s="422"/>
      <c r="CK45" s="422"/>
      <c r="CL45" s="423"/>
    </row>
    <row r="46" spans="1:90" ht="17.25" customHeight="1">
      <c r="A46" s="393" t="str">
        <f>IF(入力!A46="","",入力!A46)</f>
        <v/>
      </c>
      <c r="B46" s="394"/>
      <c r="C46" s="394" t="str">
        <f>IF(入力!C46="","",入力!C46)</f>
        <v/>
      </c>
      <c r="D46" s="395"/>
      <c r="E46" s="407" t="str">
        <f>IF(入力!E46="","",入力!E46)</f>
        <v/>
      </c>
      <c r="F46" s="408"/>
      <c r="G46" s="408"/>
      <c r="H46" s="408"/>
      <c r="I46" s="408"/>
      <c r="J46" s="408"/>
      <c r="K46" s="408"/>
      <c r="L46" s="408"/>
      <c r="M46" s="408"/>
      <c r="N46" s="408"/>
      <c r="O46" s="408"/>
      <c r="P46" s="409"/>
      <c r="Q46" s="116" t="str">
        <f>IF(入力!Q46="","",入力!Q46)</f>
        <v/>
      </c>
      <c r="R46" s="396" t="str">
        <f>IF(入力!R46="","",入力!R46)</f>
        <v/>
      </c>
      <c r="S46" s="396"/>
      <c r="T46" s="396"/>
      <c r="U46" s="396"/>
      <c r="V46" s="396"/>
      <c r="W46" s="396"/>
      <c r="X46" s="397"/>
      <c r="Y46" s="393" t="str">
        <f>IF(入力!Y46="","",入力!Y46)</f>
        <v/>
      </c>
      <c r="Z46" s="394"/>
      <c r="AA46" s="395"/>
      <c r="AB46" s="467" t="str">
        <f>IF(入力!AB46="","",入力!AB46)</f>
        <v/>
      </c>
      <c r="AC46" s="468"/>
      <c r="AD46" s="468"/>
      <c r="AE46" s="468"/>
      <c r="AF46" s="468"/>
      <c r="AG46" s="469"/>
      <c r="AH46" s="470" t="str">
        <f>IF(入力!AH46="","",入力!AH46)</f>
        <v/>
      </c>
      <c r="AI46" s="470"/>
      <c r="AJ46" s="470"/>
      <c r="AK46" s="470"/>
      <c r="AL46" s="470"/>
      <c r="AM46" s="470"/>
      <c r="AN46" s="438"/>
      <c r="AO46" s="438"/>
      <c r="AP46" s="471" t="str">
        <f>IF(入力!AP46="","",入力!AP46)</f>
        <v/>
      </c>
      <c r="AQ46" s="472"/>
      <c r="AR46" s="472"/>
      <c r="AS46" s="472"/>
      <c r="AT46" s="472"/>
      <c r="AU46" s="472"/>
      <c r="AV46" s="472"/>
      <c r="AW46" s="472"/>
      <c r="AX46" s="470" t="str">
        <f>IF(入力!AX46="","",入力!AX46)</f>
        <v/>
      </c>
      <c r="AY46" s="470"/>
      <c r="AZ46" s="470"/>
      <c r="BA46" s="470"/>
      <c r="BB46" s="470"/>
      <c r="BC46" s="470"/>
      <c r="BD46" s="470"/>
      <c r="BE46" s="470"/>
      <c r="BF46" s="473"/>
      <c r="BG46" s="437" t="str">
        <f>IF(入力!BG46="","",入力!BG46)</f>
        <v/>
      </c>
      <c r="BH46" s="437"/>
      <c r="BI46" s="437"/>
      <c r="BJ46" s="437"/>
      <c r="BK46" s="437"/>
      <c r="BL46" s="437"/>
      <c r="BM46" s="437"/>
      <c r="BN46" s="438" t="str">
        <f>IF(入力!BN46="","",入力!BN46)</f>
        <v/>
      </c>
      <c r="BO46" s="422"/>
      <c r="BP46" s="422"/>
      <c r="BQ46" s="422"/>
      <c r="BR46" s="422"/>
      <c r="BS46" s="422"/>
      <c r="BT46" s="422"/>
      <c r="BU46" s="422"/>
      <c r="BV46" s="423"/>
      <c r="BW46" s="419" t="str">
        <f>IF(入力!BW46="","",入力!BW46)</f>
        <v/>
      </c>
      <c r="BX46" s="420"/>
      <c r="BY46" s="420"/>
      <c r="BZ46" s="420"/>
      <c r="CA46" s="420"/>
      <c r="CB46" s="420"/>
      <c r="CC46" s="420"/>
      <c r="CD46" s="438" t="str">
        <f>IF(入力!CD46="","",入力!CD46)</f>
        <v/>
      </c>
      <c r="CE46" s="422"/>
      <c r="CF46" s="422"/>
      <c r="CG46" s="422"/>
      <c r="CH46" s="422"/>
      <c r="CI46" s="422"/>
      <c r="CJ46" s="422"/>
      <c r="CK46" s="422"/>
      <c r="CL46" s="423"/>
    </row>
    <row r="47" spans="1:90" ht="17.25" customHeight="1">
      <c r="A47" s="393" t="str">
        <f>IF(入力!A47="","",入力!A47)</f>
        <v/>
      </c>
      <c r="B47" s="394"/>
      <c r="C47" s="394" t="str">
        <f>IF(入力!C47="","",入力!C47)</f>
        <v/>
      </c>
      <c r="D47" s="395"/>
      <c r="E47" s="407" t="str">
        <f>IF(入力!E47="","",入力!E47)</f>
        <v/>
      </c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9"/>
      <c r="Q47" s="116" t="str">
        <f>IF(入力!Q47="","",入力!Q47)</f>
        <v/>
      </c>
      <c r="R47" s="396" t="str">
        <f>IF(入力!R47="","",入力!R47)</f>
        <v/>
      </c>
      <c r="S47" s="396"/>
      <c r="T47" s="396"/>
      <c r="U47" s="396"/>
      <c r="V47" s="396"/>
      <c r="W47" s="396"/>
      <c r="X47" s="397"/>
      <c r="Y47" s="393" t="str">
        <f>IF(入力!Y47="","",入力!Y47)</f>
        <v/>
      </c>
      <c r="Z47" s="394"/>
      <c r="AA47" s="395"/>
      <c r="AB47" s="467" t="str">
        <f>IF(入力!AB47="","",入力!AB47)</f>
        <v/>
      </c>
      <c r="AC47" s="468"/>
      <c r="AD47" s="468"/>
      <c r="AE47" s="468"/>
      <c r="AF47" s="468"/>
      <c r="AG47" s="469"/>
      <c r="AH47" s="470" t="str">
        <f>IF(入力!AH47="","",入力!AH47)</f>
        <v/>
      </c>
      <c r="AI47" s="470"/>
      <c r="AJ47" s="470"/>
      <c r="AK47" s="470"/>
      <c r="AL47" s="470"/>
      <c r="AM47" s="470"/>
      <c r="AN47" s="438"/>
      <c r="AO47" s="438"/>
      <c r="AP47" s="471" t="str">
        <f>IF(入力!AP47="","",入力!AP47)</f>
        <v/>
      </c>
      <c r="AQ47" s="472"/>
      <c r="AR47" s="472"/>
      <c r="AS47" s="472"/>
      <c r="AT47" s="472"/>
      <c r="AU47" s="472"/>
      <c r="AV47" s="472"/>
      <c r="AW47" s="472"/>
      <c r="AX47" s="470" t="str">
        <f>IF(入力!AX47="","",入力!AX47)</f>
        <v/>
      </c>
      <c r="AY47" s="470"/>
      <c r="AZ47" s="470"/>
      <c r="BA47" s="470"/>
      <c r="BB47" s="470"/>
      <c r="BC47" s="470"/>
      <c r="BD47" s="470"/>
      <c r="BE47" s="470"/>
      <c r="BF47" s="473"/>
      <c r="BG47" s="437" t="str">
        <f>IF(入力!BG47="","",入力!BG47)</f>
        <v/>
      </c>
      <c r="BH47" s="437"/>
      <c r="BI47" s="437"/>
      <c r="BJ47" s="437"/>
      <c r="BK47" s="437"/>
      <c r="BL47" s="437"/>
      <c r="BM47" s="437"/>
      <c r="BN47" s="438" t="str">
        <f>IF(入力!BN47="","",入力!BN47)</f>
        <v/>
      </c>
      <c r="BO47" s="422"/>
      <c r="BP47" s="422"/>
      <c r="BQ47" s="422"/>
      <c r="BR47" s="422"/>
      <c r="BS47" s="422"/>
      <c r="BT47" s="422"/>
      <c r="BU47" s="422"/>
      <c r="BV47" s="423"/>
      <c r="BW47" s="419" t="str">
        <f>IF(入力!BW47="","",入力!BW47)</f>
        <v/>
      </c>
      <c r="BX47" s="420"/>
      <c r="BY47" s="420"/>
      <c r="BZ47" s="420"/>
      <c r="CA47" s="420"/>
      <c r="CB47" s="420"/>
      <c r="CC47" s="420"/>
      <c r="CD47" s="438" t="str">
        <f>IF(入力!CD47="","",入力!CD47)</f>
        <v/>
      </c>
      <c r="CE47" s="422"/>
      <c r="CF47" s="422"/>
      <c r="CG47" s="422"/>
      <c r="CH47" s="422"/>
      <c r="CI47" s="422"/>
      <c r="CJ47" s="422"/>
      <c r="CK47" s="422"/>
      <c r="CL47" s="423"/>
    </row>
    <row r="48" spans="1:90" ht="17.25" customHeight="1">
      <c r="A48" s="393" t="str">
        <f>IF(入力!A48="","",入力!A48)</f>
        <v/>
      </c>
      <c r="B48" s="394"/>
      <c r="C48" s="394" t="str">
        <f>IF(入力!C48="","",入力!C48)</f>
        <v/>
      </c>
      <c r="D48" s="395"/>
      <c r="E48" s="407" t="str">
        <f>IF(入力!E48="","",入力!E48)</f>
        <v/>
      </c>
      <c r="F48" s="408"/>
      <c r="G48" s="408"/>
      <c r="H48" s="408"/>
      <c r="I48" s="408"/>
      <c r="J48" s="408"/>
      <c r="K48" s="408"/>
      <c r="L48" s="408"/>
      <c r="M48" s="408"/>
      <c r="N48" s="408"/>
      <c r="O48" s="408"/>
      <c r="P48" s="409"/>
      <c r="Q48" s="116" t="str">
        <f>IF(入力!Q48="","",入力!Q48)</f>
        <v/>
      </c>
      <c r="R48" s="396" t="str">
        <f>IF(入力!R48="","",入力!R48)</f>
        <v/>
      </c>
      <c r="S48" s="396"/>
      <c r="T48" s="396"/>
      <c r="U48" s="396"/>
      <c r="V48" s="396"/>
      <c r="W48" s="396"/>
      <c r="X48" s="397"/>
      <c r="Y48" s="393" t="str">
        <f>IF(入力!Y48="","",入力!Y48)</f>
        <v/>
      </c>
      <c r="Z48" s="394"/>
      <c r="AA48" s="395"/>
      <c r="AB48" s="467" t="str">
        <f>IF(入力!AB48="","",入力!AB48)</f>
        <v/>
      </c>
      <c r="AC48" s="468"/>
      <c r="AD48" s="468"/>
      <c r="AE48" s="468"/>
      <c r="AF48" s="468"/>
      <c r="AG48" s="469"/>
      <c r="AH48" s="470" t="str">
        <f>IF(入力!AH48="","",入力!AH48)</f>
        <v/>
      </c>
      <c r="AI48" s="470"/>
      <c r="AJ48" s="470"/>
      <c r="AK48" s="470"/>
      <c r="AL48" s="470"/>
      <c r="AM48" s="470"/>
      <c r="AN48" s="438"/>
      <c r="AO48" s="438"/>
      <c r="AP48" s="471" t="str">
        <f>IF(入力!AP48="","",入力!AP48)</f>
        <v/>
      </c>
      <c r="AQ48" s="472"/>
      <c r="AR48" s="472"/>
      <c r="AS48" s="472"/>
      <c r="AT48" s="472"/>
      <c r="AU48" s="472"/>
      <c r="AV48" s="472"/>
      <c r="AW48" s="472"/>
      <c r="AX48" s="470" t="str">
        <f>IF(入力!AX48="","",入力!AX48)</f>
        <v/>
      </c>
      <c r="AY48" s="470"/>
      <c r="AZ48" s="470"/>
      <c r="BA48" s="470"/>
      <c r="BB48" s="470"/>
      <c r="BC48" s="470"/>
      <c r="BD48" s="470"/>
      <c r="BE48" s="470"/>
      <c r="BF48" s="473"/>
      <c r="BG48" s="437" t="str">
        <f>IF(入力!BG48="","",入力!BG48)</f>
        <v/>
      </c>
      <c r="BH48" s="437"/>
      <c r="BI48" s="437"/>
      <c r="BJ48" s="437"/>
      <c r="BK48" s="437"/>
      <c r="BL48" s="437"/>
      <c r="BM48" s="437"/>
      <c r="BN48" s="438" t="str">
        <f>IF(入力!BN48="","",入力!BN48)</f>
        <v/>
      </c>
      <c r="BO48" s="422"/>
      <c r="BP48" s="422"/>
      <c r="BQ48" s="422"/>
      <c r="BR48" s="422"/>
      <c r="BS48" s="422"/>
      <c r="BT48" s="422"/>
      <c r="BU48" s="422"/>
      <c r="BV48" s="423"/>
      <c r="BW48" s="419" t="str">
        <f>IF(入力!BW48="","",入力!BW48)</f>
        <v/>
      </c>
      <c r="BX48" s="420"/>
      <c r="BY48" s="420"/>
      <c r="BZ48" s="420"/>
      <c r="CA48" s="420"/>
      <c r="CB48" s="420"/>
      <c r="CC48" s="420"/>
      <c r="CD48" s="438" t="str">
        <f>IF(入力!CD48="","",入力!CD48)</f>
        <v/>
      </c>
      <c r="CE48" s="422"/>
      <c r="CF48" s="422"/>
      <c r="CG48" s="422"/>
      <c r="CH48" s="422"/>
      <c r="CI48" s="422"/>
      <c r="CJ48" s="422"/>
      <c r="CK48" s="422"/>
      <c r="CL48" s="423"/>
    </row>
    <row r="49" spans="1:90" ht="17.25" customHeight="1">
      <c r="A49" s="393" t="str">
        <f>IF(入力!A49="","",入力!A49)</f>
        <v/>
      </c>
      <c r="B49" s="394"/>
      <c r="C49" s="394" t="str">
        <f>IF(入力!C49="","",入力!C49)</f>
        <v/>
      </c>
      <c r="D49" s="395"/>
      <c r="E49" s="407" t="str">
        <f>IF(入力!E49="","",入力!E49)</f>
        <v/>
      </c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9"/>
      <c r="Q49" s="116" t="str">
        <f>IF(入力!Q49="","",入力!Q49)</f>
        <v/>
      </c>
      <c r="R49" s="396" t="str">
        <f>IF(入力!R49="","",入力!R49)</f>
        <v/>
      </c>
      <c r="S49" s="396"/>
      <c r="T49" s="396"/>
      <c r="U49" s="396"/>
      <c r="V49" s="396"/>
      <c r="W49" s="396"/>
      <c r="X49" s="397"/>
      <c r="Y49" s="393" t="str">
        <f>IF(入力!Y49="","",入力!Y49)</f>
        <v/>
      </c>
      <c r="Z49" s="394"/>
      <c r="AA49" s="395"/>
      <c r="AB49" s="467" t="str">
        <f>IF(入力!AB49="","",入力!AB49)</f>
        <v/>
      </c>
      <c r="AC49" s="468"/>
      <c r="AD49" s="468"/>
      <c r="AE49" s="468"/>
      <c r="AF49" s="468"/>
      <c r="AG49" s="469"/>
      <c r="AH49" s="470" t="str">
        <f>IF(入力!AH49="","",入力!AH49)</f>
        <v/>
      </c>
      <c r="AI49" s="470"/>
      <c r="AJ49" s="470"/>
      <c r="AK49" s="470"/>
      <c r="AL49" s="470"/>
      <c r="AM49" s="470"/>
      <c r="AN49" s="438"/>
      <c r="AO49" s="438"/>
      <c r="AP49" s="471" t="str">
        <f>IF(入力!AP49="","",入力!AP49)</f>
        <v/>
      </c>
      <c r="AQ49" s="472"/>
      <c r="AR49" s="472"/>
      <c r="AS49" s="472"/>
      <c r="AT49" s="472"/>
      <c r="AU49" s="472"/>
      <c r="AV49" s="472"/>
      <c r="AW49" s="472"/>
      <c r="AX49" s="470" t="str">
        <f>IF(入力!AX49="","",入力!AX49)</f>
        <v/>
      </c>
      <c r="AY49" s="470"/>
      <c r="AZ49" s="470"/>
      <c r="BA49" s="470"/>
      <c r="BB49" s="470"/>
      <c r="BC49" s="470"/>
      <c r="BD49" s="470"/>
      <c r="BE49" s="470"/>
      <c r="BF49" s="473"/>
      <c r="BG49" s="437" t="str">
        <f>IF(入力!BG49="","",入力!BG49)</f>
        <v/>
      </c>
      <c r="BH49" s="437"/>
      <c r="BI49" s="437"/>
      <c r="BJ49" s="437"/>
      <c r="BK49" s="437"/>
      <c r="BL49" s="437"/>
      <c r="BM49" s="437"/>
      <c r="BN49" s="438" t="str">
        <f>IF(入力!BN49="","",入力!BN49)</f>
        <v/>
      </c>
      <c r="BO49" s="422"/>
      <c r="BP49" s="422"/>
      <c r="BQ49" s="422"/>
      <c r="BR49" s="422"/>
      <c r="BS49" s="422"/>
      <c r="BT49" s="422"/>
      <c r="BU49" s="422"/>
      <c r="BV49" s="423"/>
      <c r="BW49" s="419" t="str">
        <f>IF(入力!BW49="","",入力!BW49)</f>
        <v/>
      </c>
      <c r="BX49" s="420"/>
      <c r="BY49" s="420"/>
      <c r="BZ49" s="420"/>
      <c r="CA49" s="420"/>
      <c r="CB49" s="420"/>
      <c r="CC49" s="420"/>
      <c r="CD49" s="438" t="str">
        <f>IF(入力!CD49="","",入力!CD49)</f>
        <v/>
      </c>
      <c r="CE49" s="422"/>
      <c r="CF49" s="422"/>
      <c r="CG49" s="422"/>
      <c r="CH49" s="422"/>
      <c r="CI49" s="422"/>
      <c r="CJ49" s="422"/>
      <c r="CK49" s="422"/>
      <c r="CL49" s="423"/>
    </row>
    <row r="50" spans="1:90" ht="17.25" customHeight="1">
      <c r="A50" s="393" t="str">
        <f>IF(入力!A50="","",入力!A50)</f>
        <v/>
      </c>
      <c r="B50" s="394"/>
      <c r="C50" s="394" t="str">
        <f>IF(入力!C50="","",入力!C50)</f>
        <v/>
      </c>
      <c r="D50" s="395"/>
      <c r="E50" s="407" t="str">
        <f>IF(入力!E50="","",入力!E50)</f>
        <v/>
      </c>
      <c r="F50" s="408"/>
      <c r="G50" s="408"/>
      <c r="H50" s="408"/>
      <c r="I50" s="408"/>
      <c r="J50" s="408"/>
      <c r="K50" s="408"/>
      <c r="L50" s="408"/>
      <c r="M50" s="408"/>
      <c r="N50" s="408"/>
      <c r="O50" s="408"/>
      <c r="P50" s="409"/>
      <c r="Q50" s="116" t="str">
        <f>IF(入力!Q50="","",入力!Q50)</f>
        <v/>
      </c>
      <c r="R50" s="396" t="str">
        <f>IF(入力!R50="","",入力!R50)</f>
        <v/>
      </c>
      <c r="S50" s="396"/>
      <c r="T50" s="396"/>
      <c r="U50" s="396"/>
      <c r="V50" s="396"/>
      <c r="W50" s="396"/>
      <c r="X50" s="397"/>
      <c r="Y50" s="393" t="str">
        <f>IF(入力!Y50="","",入力!Y50)</f>
        <v/>
      </c>
      <c r="Z50" s="394"/>
      <c r="AA50" s="395"/>
      <c r="AB50" s="467" t="str">
        <f>IF(入力!AB50="","",入力!AB50)</f>
        <v/>
      </c>
      <c r="AC50" s="468"/>
      <c r="AD50" s="468"/>
      <c r="AE50" s="468"/>
      <c r="AF50" s="468"/>
      <c r="AG50" s="469"/>
      <c r="AH50" s="470" t="str">
        <f>IF(入力!AH50="","",入力!AH50)</f>
        <v/>
      </c>
      <c r="AI50" s="470"/>
      <c r="AJ50" s="470"/>
      <c r="AK50" s="470"/>
      <c r="AL50" s="470"/>
      <c r="AM50" s="470"/>
      <c r="AN50" s="438"/>
      <c r="AO50" s="438"/>
      <c r="AP50" s="471" t="str">
        <f>IF(入力!AP50="","",入力!AP50)</f>
        <v/>
      </c>
      <c r="AQ50" s="472"/>
      <c r="AR50" s="472"/>
      <c r="AS50" s="472"/>
      <c r="AT50" s="472"/>
      <c r="AU50" s="472"/>
      <c r="AV50" s="472"/>
      <c r="AW50" s="472"/>
      <c r="AX50" s="470" t="str">
        <f>IF(入力!AX50="","",入力!AX50)</f>
        <v/>
      </c>
      <c r="AY50" s="470"/>
      <c r="AZ50" s="470"/>
      <c r="BA50" s="470"/>
      <c r="BB50" s="470"/>
      <c r="BC50" s="470"/>
      <c r="BD50" s="470"/>
      <c r="BE50" s="470"/>
      <c r="BF50" s="473"/>
      <c r="BG50" s="437" t="str">
        <f>IF(入力!BG50="","",入力!BG50)</f>
        <v/>
      </c>
      <c r="BH50" s="437"/>
      <c r="BI50" s="437"/>
      <c r="BJ50" s="437"/>
      <c r="BK50" s="437"/>
      <c r="BL50" s="437"/>
      <c r="BM50" s="437"/>
      <c r="BN50" s="438" t="str">
        <f>IF(入力!BN50="","",入力!BN50)</f>
        <v/>
      </c>
      <c r="BO50" s="422"/>
      <c r="BP50" s="422"/>
      <c r="BQ50" s="422"/>
      <c r="BR50" s="422"/>
      <c r="BS50" s="422"/>
      <c r="BT50" s="422"/>
      <c r="BU50" s="422"/>
      <c r="BV50" s="423"/>
      <c r="BW50" s="419" t="str">
        <f>IF(入力!BW50="","",入力!BW50)</f>
        <v/>
      </c>
      <c r="BX50" s="420"/>
      <c r="BY50" s="420"/>
      <c r="BZ50" s="420"/>
      <c r="CA50" s="420"/>
      <c r="CB50" s="420"/>
      <c r="CC50" s="420"/>
      <c r="CD50" s="438" t="str">
        <f>IF(入力!CD50="","",入力!CD50)</f>
        <v/>
      </c>
      <c r="CE50" s="422"/>
      <c r="CF50" s="422"/>
      <c r="CG50" s="422"/>
      <c r="CH50" s="422"/>
      <c r="CI50" s="422"/>
      <c r="CJ50" s="422"/>
      <c r="CK50" s="422"/>
      <c r="CL50" s="423"/>
    </row>
    <row r="51" spans="1:90" ht="17.25" customHeight="1">
      <c r="A51" s="393" t="str">
        <f>IF(入力!A51="","",入力!A51)</f>
        <v/>
      </c>
      <c r="B51" s="394"/>
      <c r="C51" s="394" t="str">
        <f>IF(入力!C51="","",入力!C51)</f>
        <v/>
      </c>
      <c r="D51" s="395"/>
      <c r="E51" s="407" t="str">
        <f>IF(入力!E51="","",入力!E51)</f>
        <v/>
      </c>
      <c r="F51" s="408"/>
      <c r="G51" s="408"/>
      <c r="H51" s="408"/>
      <c r="I51" s="408"/>
      <c r="J51" s="408"/>
      <c r="K51" s="408"/>
      <c r="L51" s="408"/>
      <c r="M51" s="408"/>
      <c r="N51" s="408"/>
      <c r="O51" s="408"/>
      <c r="P51" s="409"/>
      <c r="Q51" s="116" t="str">
        <f>IF(入力!Q51="","",入力!Q51)</f>
        <v/>
      </c>
      <c r="R51" s="396" t="str">
        <f>IF(入力!R51="","",入力!R51)</f>
        <v/>
      </c>
      <c r="S51" s="396"/>
      <c r="T51" s="396"/>
      <c r="U51" s="396"/>
      <c r="V51" s="396"/>
      <c r="W51" s="396"/>
      <c r="X51" s="397"/>
      <c r="Y51" s="393" t="str">
        <f>IF(入力!Y51="","",入力!Y51)</f>
        <v/>
      </c>
      <c r="Z51" s="394"/>
      <c r="AA51" s="395"/>
      <c r="AB51" s="467" t="str">
        <f>IF(入力!AB51="","",入力!AB51)</f>
        <v/>
      </c>
      <c r="AC51" s="468"/>
      <c r="AD51" s="468"/>
      <c r="AE51" s="468"/>
      <c r="AF51" s="468"/>
      <c r="AG51" s="469"/>
      <c r="AH51" s="470" t="str">
        <f>IF(入力!AH51="","",入力!AH51)</f>
        <v/>
      </c>
      <c r="AI51" s="470"/>
      <c r="AJ51" s="470"/>
      <c r="AK51" s="470"/>
      <c r="AL51" s="470"/>
      <c r="AM51" s="470"/>
      <c r="AN51" s="438"/>
      <c r="AO51" s="438"/>
      <c r="AP51" s="471" t="str">
        <f>IF(入力!AP51="","",入力!AP51)</f>
        <v/>
      </c>
      <c r="AQ51" s="472"/>
      <c r="AR51" s="472"/>
      <c r="AS51" s="472"/>
      <c r="AT51" s="472"/>
      <c r="AU51" s="472"/>
      <c r="AV51" s="472"/>
      <c r="AW51" s="472"/>
      <c r="AX51" s="470" t="str">
        <f>IF(入力!AX51="","",入力!AX51)</f>
        <v/>
      </c>
      <c r="AY51" s="470"/>
      <c r="AZ51" s="470"/>
      <c r="BA51" s="470"/>
      <c r="BB51" s="470"/>
      <c r="BC51" s="470"/>
      <c r="BD51" s="470"/>
      <c r="BE51" s="470"/>
      <c r="BF51" s="473"/>
      <c r="BG51" s="437" t="str">
        <f>IF(入力!BG51="","",入力!BG51)</f>
        <v/>
      </c>
      <c r="BH51" s="437"/>
      <c r="BI51" s="437"/>
      <c r="BJ51" s="437"/>
      <c r="BK51" s="437"/>
      <c r="BL51" s="437"/>
      <c r="BM51" s="437"/>
      <c r="BN51" s="438" t="str">
        <f>IF(入力!BN51="","",入力!BN51)</f>
        <v/>
      </c>
      <c r="BO51" s="422"/>
      <c r="BP51" s="422"/>
      <c r="BQ51" s="422"/>
      <c r="BR51" s="422"/>
      <c r="BS51" s="422"/>
      <c r="BT51" s="422"/>
      <c r="BU51" s="422"/>
      <c r="BV51" s="423"/>
      <c r="BW51" s="419" t="str">
        <f>IF(入力!BW51="","",入力!BW51)</f>
        <v/>
      </c>
      <c r="BX51" s="420"/>
      <c r="BY51" s="420"/>
      <c r="BZ51" s="420"/>
      <c r="CA51" s="420"/>
      <c r="CB51" s="420"/>
      <c r="CC51" s="420"/>
      <c r="CD51" s="438" t="str">
        <f>IF(入力!CD51="","",入力!CD51)</f>
        <v/>
      </c>
      <c r="CE51" s="422"/>
      <c r="CF51" s="422"/>
      <c r="CG51" s="422"/>
      <c r="CH51" s="422"/>
      <c r="CI51" s="422"/>
      <c r="CJ51" s="422"/>
      <c r="CK51" s="422"/>
      <c r="CL51" s="423"/>
    </row>
    <row r="52" spans="1:90" ht="17.25" customHeight="1">
      <c r="A52" s="393" t="str">
        <f>IF(入力!A52="","",入力!A52)</f>
        <v/>
      </c>
      <c r="B52" s="394"/>
      <c r="C52" s="394" t="str">
        <f>IF(入力!C52="","",入力!C52)</f>
        <v/>
      </c>
      <c r="D52" s="395"/>
      <c r="E52" s="407" t="str">
        <f>IF(入力!E52="","",入力!E52)</f>
        <v/>
      </c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9"/>
      <c r="Q52" s="116" t="str">
        <f>IF(入力!Q52="","",入力!Q52)</f>
        <v/>
      </c>
      <c r="R52" s="396" t="str">
        <f>IF(入力!R52="","",入力!R52)</f>
        <v/>
      </c>
      <c r="S52" s="396"/>
      <c r="T52" s="396"/>
      <c r="U52" s="396"/>
      <c r="V52" s="396"/>
      <c r="W52" s="396"/>
      <c r="X52" s="397"/>
      <c r="Y52" s="393" t="str">
        <f>IF(入力!Y52="","",入力!Y52)</f>
        <v/>
      </c>
      <c r="Z52" s="394"/>
      <c r="AA52" s="395"/>
      <c r="AB52" s="467" t="str">
        <f>IF(入力!AB52="","",入力!AB52)</f>
        <v/>
      </c>
      <c r="AC52" s="468"/>
      <c r="AD52" s="468"/>
      <c r="AE52" s="468"/>
      <c r="AF52" s="468"/>
      <c r="AG52" s="469"/>
      <c r="AH52" s="470" t="str">
        <f>IF(入力!AH52="","",入力!AH52)</f>
        <v/>
      </c>
      <c r="AI52" s="470"/>
      <c r="AJ52" s="470"/>
      <c r="AK52" s="470"/>
      <c r="AL52" s="470"/>
      <c r="AM52" s="470"/>
      <c r="AN52" s="438"/>
      <c r="AO52" s="438"/>
      <c r="AP52" s="471" t="str">
        <f>IF(入力!AP52="","",入力!AP52)</f>
        <v/>
      </c>
      <c r="AQ52" s="472"/>
      <c r="AR52" s="472"/>
      <c r="AS52" s="472"/>
      <c r="AT52" s="472"/>
      <c r="AU52" s="472"/>
      <c r="AV52" s="472"/>
      <c r="AW52" s="472"/>
      <c r="AX52" s="470" t="str">
        <f>IF(入力!AX52="","",入力!AX52)</f>
        <v/>
      </c>
      <c r="AY52" s="470"/>
      <c r="AZ52" s="470"/>
      <c r="BA52" s="470"/>
      <c r="BB52" s="470"/>
      <c r="BC52" s="470"/>
      <c r="BD52" s="470"/>
      <c r="BE52" s="470"/>
      <c r="BF52" s="473"/>
      <c r="BG52" s="437" t="str">
        <f>IF(入力!BG52="","",入力!BG52)</f>
        <v/>
      </c>
      <c r="BH52" s="437"/>
      <c r="BI52" s="437"/>
      <c r="BJ52" s="437"/>
      <c r="BK52" s="437"/>
      <c r="BL52" s="437"/>
      <c r="BM52" s="437"/>
      <c r="BN52" s="438" t="str">
        <f>IF(入力!BN52="","",入力!BN52)</f>
        <v/>
      </c>
      <c r="BO52" s="422"/>
      <c r="BP52" s="422"/>
      <c r="BQ52" s="422"/>
      <c r="BR52" s="422"/>
      <c r="BS52" s="422"/>
      <c r="BT52" s="422"/>
      <c r="BU52" s="422"/>
      <c r="BV52" s="423"/>
      <c r="BW52" s="419" t="str">
        <f>IF(入力!BW52="","",入力!BW52)</f>
        <v/>
      </c>
      <c r="BX52" s="420"/>
      <c r="BY52" s="420"/>
      <c r="BZ52" s="420"/>
      <c r="CA52" s="420"/>
      <c r="CB52" s="420"/>
      <c r="CC52" s="420"/>
      <c r="CD52" s="438" t="str">
        <f>IF(入力!CD52="","",入力!CD52)</f>
        <v/>
      </c>
      <c r="CE52" s="422"/>
      <c r="CF52" s="422"/>
      <c r="CG52" s="422"/>
      <c r="CH52" s="422"/>
      <c r="CI52" s="422"/>
      <c r="CJ52" s="422"/>
      <c r="CK52" s="422"/>
      <c r="CL52" s="423"/>
    </row>
    <row r="53" spans="1:90" ht="17.25" customHeight="1">
      <c r="A53" s="393" t="str">
        <f>IF(入力!A53="","",入力!A53)</f>
        <v/>
      </c>
      <c r="B53" s="394"/>
      <c r="C53" s="394" t="str">
        <f>IF(入力!C53="","",入力!C53)</f>
        <v/>
      </c>
      <c r="D53" s="395"/>
      <c r="E53" s="407" t="str">
        <f>IF(入力!E53="","",入力!E53)</f>
        <v/>
      </c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9"/>
      <c r="Q53" s="116" t="str">
        <f>IF(入力!Q53="","",入力!Q53)</f>
        <v/>
      </c>
      <c r="R53" s="396" t="str">
        <f>IF(入力!R53="","",入力!R53)</f>
        <v/>
      </c>
      <c r="S53" s="396"/>
      <c r="T53" s="396"/>
      <c r="U53" s="396"/>
      <c r="V53" s="396"/>
      <c r="W53" s="396"/>
      <c r="X53" s="397"/>
      <c r="Y53" s="393" t="str">
        <f>IF(入力!Y53="","",入力!Y53)</f>
        <v/>
      </c>
      <c r="Z53" s="394"/>
      <c r="AA53" s="395"/>
      <c r="AB53" s="467" t="str">
        <f>IF(入力!AB53="","",入力!AB53)</f>
        <v/>
      </c>
      <c r="AC53" s="468"/>
      <c r="AD53" s="468"/>
      <c r="AE53" s="468"/>
      <c r="AF53" s="468"/>
      <c r="AG53" s="469"/>
      <c r="AH53" s="470" t="str">
        <f>IF(入力!AH53="","",入力!AH53)</f>
        <v/>
      </c>
      <c r="AI53" s="470"/>
      <c r="AJ53" s="470"/>
      <c r="AK53" s="470"/>
      <c r="AL53" s="470"/>
      <c r="AM53" s="470"/>
      <c r="AN53" s="438"/>
      <c r="AO53" s="438"/>
      <c r="AP53" s="471" t="str">
        <f>IF(入力!AP53="","",入力!AP53)</f>
        <v/>
      </c>
      <c r="AQ53" s="472"/>
      <c r="AR53" s="472"/>
      <c r="AS53" s="472"/>
      <c r="AT53" s="472"/>
      <c r="AU53" s="472"/>
      <c r="AV53" s="472"/>
      <c r="AW53" s="472"/>
      <c r="AX53" s="470" t="str">
        <f>IF(入力!AX53="","",入力!AX53)</f>
        <v/>
      </c>
      <c r="AY53" s="470"/>
      <c r="AZ53" s="470"/>
      <c r="BA53" s="470"/>
      <c r="BB53" s="470"/>
      <c r="BC53" s="470"/>
      <c r="BD53" s="470"/>
      <c r="BE53" s="470"/>
      <c r="BF53" s="473"/>
      <c r="BG53" s="437" t="str">
        <f>IF(入力!BG53="","",入力!BG53)</f>
        <v/>
      </c>
      <c r="BH53" s="437"/>
      <c r="BI53" s="437"/>
      <c r="BJ53" s="437"/>
      <c r="BK53" s="437"/>
      <c r="BL53" s="437"/>
      <c r="BM53" s="437"/>
      <c r="BN53" s="438" t="str">
        <f>IF(入力!BN53="","",入力!BN53)</f>
        <v/>
      </c>
      <c r="BO53" s="422"/>
      <c r="BP53" s="422"/>
      <c r="BQ53" s="422"/>
      <c r="BR53" s="422"/>
      <c r="BS53" s="422"/>
      <c r="BT53" s="422"/>
      <c r="BU53" s="422"/>
      <c r="BV53" s="423"/>
      <c r="BW53" s="419" t="str">
        <f>IF(入力!BW53="","",入力!BW53)</f>
        <v/>
      </c>
      <c r="BX53" s="420"/>
      <c r="BY53" s="420"/>
      <c r="BZ53" s="420"/>
      <c r="CA53" s="420"/>
      <c r="CB53" s="420"/>
      <c r="CC53" s="420"/>
      <c r="CD53" s="438" t="str">
        <f>IF(入力!CD53="","",入力!CD53)</f>
        <v/>
      </c>
      <c r="CE53" s="422"/>
      <c r="CF53" s="422"/>
      <c r="CG53" s="422"/>
      <c r="CH53" s="422"/>
      <c r="CI53" s="422"/>
      <c r="CJ53" s="422"/>
      <c r="CK53" s="422"/>
      <c r="CL53" s="423"/>
    </row>
    <row r="54" spans="1:90" ht="17.25" customHeight="1">
      <c r="A54" s="446"/>
      <c r="B54" s="446"/>
      <c r="C54" s="446"/>
      <c r="D54" s="446"/>
      <c r="E54" s="100" t="s">
        <v>141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60"/>
      <c r="R54" s="273" t="s">
        <v>90</v>
      </c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9"/>
      <c r="AH54" s="470">
        <f>入力!AH54</f>
        <v>0</v>
      </c>
      <c r="AI54" s="470"/>
      <c r="AJ54" s="470"/>
      <c r="AK54" s="470"/>
      <c r="AL54" s="470"/>
      <c r="AM54" s="470"/>
      <c r="AN54" s="438"/>
      <c r="AO54" s="438"/>
      <c r="AP54" s="274" t="s">
        <v>59</v>
      </c>
      <c r="AQ54" s="273"/>
      <c r="AR54" s="273"/>
      <c r="AS54" s="273"/>
      <c r="AT54" s="273"/>
      <c r="AU54" s="273"/>
      <c r="AV54" s="273"/>
      <c r="AW54" s="273"/>
      <c r="AX54" s="470">
        <f>入力!AX54</f>
        <v>0</v>
      </c>
      <c r="AY54" s="505"/>
      <c r="AZ54" s="505"/>
      <c r="BA54" s="505"/>
      <c r="BB54" s="505"/>
      <c r="BC54" s="505"/>
      <c r="BD54" s="505"/>
      <c r="BE54" s="505"/>
      <c r="BF54" s="506"/>
      <c r="BG54" s="287" t="s">
        <v>61</v>
      </c>
      <c r="BH54" s="287"/>
      <c r="BI54" s="287"/>
      <c r="BJ54" s="287"/>
      <c r="BK54" s="287"/>
      <c r="BL54" s="287"/>
      <c r="BM54" s="287"/>
      <c r="BN54" s="438">
        <f>入力!BN54</f>
        <v>0</v>
      </c>
      <c r="BO54" s="499"/>
      <c r="BP54" s="499"/>
      <c r="BQ54" s="499"/>
      <c r="BR54" s="499"/>
      <c r="BS54" s="499"/>
      <c r="BT54" s="499"/>
      <c r="BU54" s="499"/>
      <c r="BV54" s="500"/>
      <c r="BW54" s="283" t="s">
        <v>61</v>
      </c>
      <c r="BX54" s="284"/>
      <c r="BY54" s="284"/>
      <c r="BZ54" s="284"/>
      <c r="CA54" s="284"/>
      <c r="CB54" s="284"/>
      <c r="CC54" s="284"/>
      <c r="CD54" s="438">
        <f>入力!CD54</f>
        <v>0</v>
      </c>
      <c r="CE54" s="499"/>
      <c r="CF54" s="499"/>
      <c r="CG54" s="499"/>
      <c r="CH54" s="499"/>
      <c r="CI54" s="499"/>
      <c r="CJ54" s="499"/>
      <c r="CK54" s="499"/>
      <c r="CL54" s="500"/>
    </row>
    <row r="55" spans="1:90" ht="17.25" customHeight="1">
      <c r="A55" s="201"/>
      <c r="B55" s="201"/>
      <c r="C55" s="201"/>
      <c r="D55" s="201"/>
      <c r="E55" s="201"/>
      <c r="F55" s="201"/>
      <c r="G55" s="29"/>
      <c r="H55" s="201"/>
      <c r="I55" s="201"/>
      <c r="J55" s="201"/>
      <c r="K55" s="201"/>
      <c r="L55" s="201"/>
      <c r="M55" s="201"/>
      <c r="N55" s="201"/>
      <c r="O55" s="201"/>
      <c r="P55" s="201"/>
      <c r="R55" s="501" t="s">
        <v>87</v>
      </c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2"/>
      <c r="AH55" s="470">
        <f>入力!AH55</f>
        <v>0</v>
      </c>
      <c r="AI55" s="470"/>
      <c r="AJ55" s="470"/>
      <c r="AK55" s="470"/>
      <c r="AL55" s="470"/>
      <c r="AM55" s="470"/>
      <c r="AN55" s="438"/>
      <c r="AO55" s="438"/>
      <c r="AP55" s="503" t="s">
        <v>91</v>
      </c>
      <c r="AQ55" s="504"/>
      <c r="AR55" s="504"/>
      <c r="AS55" s="504"/>
      <c r="AT55" s="504"/>
      <c r="AU55" s="504"/>
      <c r="AV55" s="504"/>
      <c r="AW55" s="504"/>
      <c r="AX55" s="470">
        <f>入力!AX55</f>
        <v>0</v>
      </c>
      <c r="AY55" s="505"/>
      <c r="AZ55" s="505"/>
      <c r="BA55" s="505"/>
      <c r="BB55" s="505"/>
      <c r="BC55" s="505"/>
      <c r="BD55" s="505"/>
      <c r="BE55" s="505"/>
      <c r="BF55" s="506"/>
      <c r="BG55" s="507" t="s">
        <v>91</v>
      </c>
      <c r="BH55" s="507"/>
      <c r="BI55" s="507"/>
      <c r="BJ55" s="507"/>
      <c r="BK55" s="507"/>
      <c r="BL55" s="507"/>
      <c r="BM55" s="507"/>
      <c r="BN55" s="438">
        <f>Roundo</f>
        <v>0</v>
      </c>
      <c r="BO55" s="499"/>
      <c r="BP55" s="499"/>
      <c r="BQ55" s="499"/>
      <c r="BR55" s="499"/>
      <c r="BS55" s="499"/>
      <c r="BT55" s="499"/>
      <c r="BU55" s="499"/>
      <c r="BV55" s="500"/>
      <c r="BW55" s="508" t="s">
        <v>91</v>
      </c>
      <c r="BX55" s="509"/>
      <c r="BY55" s="509"/>
      <c r="BZ55" s="509"/>
      <c r="CA55" s="509"/>
      <c r="CB55" s="509"/>
      <c r="CC55" s="509"/>
      <c r="CD55" s="438">
        <f>入力!CD55</f>
        <v>0</v>
      </c>
      <c r="CE55" s="499"/>
      <c r="CF55" s="499"/>
      <c r="CG55" s="499"/>
      <c r="CH55" s="499"/>
      <c r="CI55" s="499"/>
      <c r="CJ55" s="499"/>
      <c r="CK55" s="499"/>
      <c r="CL55" s="500"/>
    </row>
    <row r="56" spans="1:90" ht="17.25" customHeight="1" thickBot="1">
      <c r="A56" s="571" t="s">
        <v>17</v>
      </c>
      <c r="B56" s="572"/>
      <c r="C56" s="572"/>
      <c r="D56" s="573" t="s">
        <v>68</v>
      </c>
      <c r="E56" s="572"/>
      <c r="F56" s="574"/>
      <c r="G56" s="29"/>
      <c r="H56" s="571" t="s">
        <v>18</v>
      </c>
      <c r="I56" s="572"/>
      <c r="J56" s="572"/>
      <c r="K56" s="573" t="s">
        <v>69</v>
      </c>
      <c r="L56" s="572"/>
      <c r="M56" s="572"/>
      <c r="N56" s="572"/>
      <c r="O56" s="572"/>
      <c r="P56" s="574"/>
      <c r="R56" s="713" t="s">
        <v>16</v>
      </c>
      <c r="S56" s="713"/>
      <c r="T56" s="713"/>
      <c r="U56" s="713"/>
      <c r="V56" s="713"/>
      <c r="W56" s="713"/>
      <c r="X56" s="713"/>
      <c r="Y56" s="713"/>
      <c r="Z56" s="713"/>
      <c r="AA56" s="713"/>
      <c r="AB56" s="713"/>
      <c r="AC56" s="713"/>
      <c r="AD56" s="713"/>
      <c r="AE56" s="713"/>
      <c r="AF56" s="713"/>
      <c r="AG56" s="714"/>
      <c r="AH56" s="470">
        <f>入力!AH56</f>
        <v>0</v>
      </c>
      <c r="AI56" s="470"/>
      <c r="AJ56" s="470"/>
      <c r="AK56" s="470"/>
      <c r="AL56" s="470"/>
      <c r="AM56" s="470"/>
      <c r="AN56" s="438"/>
      <c r="AO56" s="438"/>
      <c r="AP56" s="513" t="s">
        <v>101</v>
      </c>
      <c r="AQ56" s="514"/>
      <c r="AR56" s="514"/>
      <c r="AS56" s="514"/>
      <c r="AT56" s="514"/>
      <c r="AU56" s="514"/>
      <c r="AV56" s="514"/>
      <c r="AW56" s="514"/>
      <c r="AX56" s="515">
        <f>入力!AX56</f>
        <v>0</v>
      </c>
      <c r="AY56" s="516"/>
      <c r="AZ56" s="516"/>
      <c r="BA56" s="516"/>
      <c r="BB56" s="516"/>
      <c r="BC56" s="516"/>
      <c r="BD56" s="516"/>
      <c r="BE56" s="516"/>
      <c r="BF56" s="517"/>
      <c r="BG56" s="715" t="s">
        <v>60</v>
      </c>
      <c r="BH56" s="715"/>
      <c r="BI56" s="715"/>
      <c r="BJ56" s="715"/>
      <c r="BK56" s="715"/>
      <c r="BL56" s="715"/>
      <c r="BM56" s="715"/>
      <c r="BN56" s="438">
        <f>入力!BN56</f>
        <v>0</v>
      </c>
      <c r="BO56" s="499"/>
      <c r="BP56" s="499"/>
      <c r="BQ56" s="499"/>
      <c r="BR56" s="499"/>
      <c r="BS56" s="499"/>
      <c r="BT56" s="499"/>
      <c r="BU56" s="499"/>
      <c r="BV56" s="500"/>
      <c r="BW56" s="716" t="s">
        <v>137</v>
      </c>
      <c r="BX56" s="717"/>
      <c r="BY56" s="717"/>
      <c r="BZ56" s="717"/>
      <c r="CA56" s="717"/>
      <c r="CB56" s="717"/>
      <c r="CC56" s="717"/>
      <c r="CD56" s="438">
        <f>入力!CD56</f>
        <v>0</v>
      </c>
      <c r="CE56" s="499"/>
      <c r="CF56" s="499"/>
      <c r="CG56" s="499"/>
      <c r="CH56" s="499"/>
      <c r="CI56" s="499"/>
      <c r="CJ56" s="499"/>
      <c r="CK56" s="499"/>
      <c r="CL56" s="500"/>
    </row>
    <row r="57" spans="1:90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40"/>
      <c r="K57" s="40"/>
      <c r="L57" s="40"/>
      <c r="M57" s="40"/>
      <c r="N57" s="4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711"/>
      <c r="AK57" s="711"/>
      <c r="AL57" s="711"/>
      <c r="AM57" s="711"/>
      <c r="AN57" s="711"/>
      <c r="AO57" s="711"/>
      <c r="AP57" s="712"/>
      <c r="AQ57" s="712"/>
      <c r="AR57" s="712"/>
      <c r="AS57" s="712"/>
      <c r="AT57" s="712"/>
    </row>
    <row r="58" spans="1:90" ht="6" customHeight="1">
      <c r="A58" s="21"/>
      <c r="B58" s="21"/>
      <c r="C58" s="21"/>
      <c r="D58" s="21"/>
      <c r="E58" s="21"/>
      <c r="F58" s="21"/>
      <c r="G58" s="21"/>
      <c r="H58" s="21"/>
      <c r="I58" s="21"/>
      <c r="J58" s="40"/>
      <c r="K58" s="40"/>
      <c r="L58" s="40"/>
      <c r="M58" s="40"/>
      <c r="N58" s="40"/>
      <c r="AE58" s="96"/>
      <c r="AF58" s="96"/>
      <c r="AG58" s="96"/>
      <c r="AH58" s="96"/>
      <c r="AI58" s="96"/>
      <c r="AJ58" s="96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3"/>
      <c r="AW58" s="93"/>
      <c r="AX58" s="99"/>
      <c r="AY58" s="99"/>
      <c r="AZ58" s="99"/>
      <c r="BA58" s="99"/>
      <c r="BB58" s="98"/>
      <c r="BC58" s="98"/>
      <c r="BD58" s="98"/>
      <c r="BE58" s="98"/>
      <c r="BF58" s="98"/>
      <c r="BG58" s="98"/>
      <c r="BH58" s="98"/>
      <c r="BI58" s="98"/>
      <c r="BJ58" s="98"/>
      <c r="BK58" s="518"/>
      <c r="BL58" s="458"/>
      <c r="BM58" s="53"/>
      <c r="BN58" s="519"/>
      <c r="BO58" s="519"/>
      <c r="BP58" s="519"/>
      <c r="BQ58" s="519"/>
      <c r="BR58" s="519"/>
      <c r="BS58" s="519"/>
      <c r="BT58" s="519"/>
      <c r="BU58" s="519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</row>
    <row r="59" spans="1:90" ht="6" customHeight="1">
      <c r="A59" s="450" t="s">
        <v>19</v>
      </c>
      <c r="B59" s="450"/>
      <c r="C59" s="450"/>
      <c r="D59" s="450"/>
      <c r="E59" s="450"/>
      <c r="F59" s="450"/>
      <c r="G59" s="450"/>
      <c r="H59" s="450"/>
      <c r="I59" s="450"/>
      <c r="J59" s="40"/>
      <c r="K59" s="40"/>
      <c r="L59" s="40"/>
      <c r="M59" s="40"/>
      <c r="N59" s="452" t="s">
        <v>104</v>
      </c>
      <c r="O59" s="452"/>
      <c r="P59" s="452"/>
      <c r="Q59" s="452"/>
      <c r="R59" s="452"/>
      <c r="S59" s="452"/>
      <c r="T59" s="452"/>
      <c r="U59" s="452"/>
      <c r="V59" s="452"/>
      <c r="W59" s="452"/>
      <c r="AE59" s="450" t="s">
        <v>88</v>
      </c>
      <c r="AF59" s="450"/>
      <c r="AG59" s="450"/>
      <c r="AH59" s="450"/>
      <c r="AI59" s="450"/>
      <c r="AJ59" s="450"/>
      <c r="AK59" s="450"/>
      <c r="AL59" s="450"/>
      <c r="AM59" s="450"/>
      <c r="AN59" s="450"/>
      <c r="AO59" s="95"/>
      <c r="AP59" s="95"/>
      <c r="AQ59" s="95"/>
      <c r="AR59" s="95"/>
      <c r="AS59" s="95"/>
      <c r="AT59" s="95"/>
      <c r="AU59" s="95"/>
      <c r="AV59" s="93"/>
      <c r="AW59" s="93"/>
      <c r="AX59" s="99"/>
      <c r="AY59" s="99"/>
      <c r="AZ59" s="99"/>
      <c r="BA59" s="99"/>
      <c r="BB59" s="98"/>
      <c r="BC59" s="98"/>
      <c r="BD59" s="98"/>
      <c r="BE59" s="98"/>
      <c r="BF59" s="98"/>
      <c r="BG59" s="98"/>
      <c r="BH59" s="98"/>
      <c r="BI59" s="98"/>
      <c r="BJ59" s="98"/>
      <c r="BK59" s="458"/>
      <c r="BL59" s="458"/>
      <c r="BM59" s="53"/>
      <c r="BN59" s="519"/>
      <c r="BO59" s="519"/>
      <c r="BP59" s="519"/>
      <c r="BQ59" s="519"/>
      <c r="BR59" s="519"/>
      <c r="BS59" s="519"/>
      <c r="BT59" s="519"/>
      <c r="BU59" s="519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</row>
    <row r="60" spans="1:90" ht="6" customHeight="1">
      <c r="A60" s="450"/>
      <c r="B60" s="450"/>
      <c r="C60" s="450"/>
      <c r="D60" s="450"/>
      <c r="E60" s="450"/>
      <c r="F60" s="450"/>
      <c r="G60" s="450"/>
      <c r="H60" s="450"/>
      <c r="I60" s="450"/>
      <c r="J60" s="40"/>
      <c r="K60" s="40"/>
      <c r="L60" s="40"/>
      <c r="M60" s="40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AE60" s="450"/>
      <c r="AF60" s="450"/>
      <c r="AG60" s="450"/>
      <c r="AH60" s="450"/>
      <c r="AI60" s="450"/>
      <c r="AJ60" s="450"/>
      <c r="AK60" s="450"/>
      <c r="AL60" s="450"/>
      <c r="AM60" s="450"/>
      <c r="AN60" s="450"/>
      <c r="AO60" s="95"/>
      <c r="AP60" s="95"/>
      <c r="AQ60" s="95"/>
      <c r="AR60" s="95"/>
      <c r="AS60" s="95"/>
      <c r="AT60" s="95"/>
      <c r="AU60" s="95"/>
      <c r="AV60" s="93"/>
      <c r="AW60" s="93"/>
      <c r="AX60" s="99"/>
      <c r="AY60" s="99"/>
      <c r="AZ60" s="99"/>
      <c r="BA60" s="99"/>
      <c r="BB60" s="98"/>
      <c r="BC60" s="98"/>
      <c r="BD60" s="98"/>
      <c r="BE60" s="98"/>
      <c r="BF60" s="98"/>
      <c r="BG60" s="98"/>
      <c r="BH60" s="98"/>
      <c r="BI60" s="98"/>
      <c r="BJ60" s="98"/>
      <c r="BK60" s="458"/>
      <c r="BL60" s="458"/>
      <c r="BM60" s="53"/>
      <c r="BN60" s="104"/>
      <c r="BO60" s="520" t="s">
        <v>94</v>
      </c>
      <c r="BP60" s="520"/>
      <c r="BQ60" s="520"/>
      <c r="BR60" s="520"/>
      <c r="BS60" s="520"/>
      <c r="BT60" s="520"/>
      <c r="BU60" s="520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</row>
    <row r="61" spans="1:90" ht="6" customHeight="1">
      <c r="A61" s="451"/>
      <c r="B61" s="451"/>
      <c r="C61" s="451"/>
      <c r="D61" s="451"/>
      <c r="E61" s="451"/>
      <c r="F61" s="451"/>
      <c r="G61" s="451"/>
      <c r="H61" s="451"/>
      <c r="I61" s="451"/>
      <c r="J61" s="40"/>
      <c r="K61" s="40"/>
      <c r="L61" s="40"/>
      <c r="M61" s="40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AE61" s="451"/>
      <c r="AF61" s="451"/>
      <c r="AG61" s="451"/>
      <c r="AH61" s="451"/>
      <c r="AI61" s="451"/>
      <c r="AJ61" s="451"/>
      <c r="AK61" s="451"/>
      <c r="AL61" s="451"/>
      <c r="AM61" s="451"/>
      <c r="AN61" s="451"/>
      <c r="AO61" s="95"/>
      <c r="AP61" s="95"/>
      <c r="AQ61" s="95"/>
      <c r="AR61" s="95"/>
      <c r="AS61" s="95"/>
      <c r="AT61" s="95"/>
      <c r="AU61" s="95"/>
      <c r="AV61" s="93"/>
      <c r="AW61" s="93"/>
      <c r="AX61" s="99"/>
      <c r="AY61" s="99"/>
      <c r="AZ61" s="99"/>
      <c r="BA61" s="99"/>
      <c r="BB61" s="98"/>
      <c r="BC61" s="98"/>
      <c r="BD61" s="98"/>
      <c r="BE61" s="98"/>
      <c r="BF61" s="98"/>
      <c r="BG61" s="98"/>
      <c r="BH61" s="98"/>
      <c r="BI61" s="98"/>
      <c r="BJ61" s="98"/>
      <c r="BK61" s="518"/>
      <c r="BL61" s="458"/>
      <c r="BM61" s="53"/>
      <c r="BN61" s="104"/>
      <c r="BO61" s="521"/>
      <c r="BP61" s="521"/>
      <c r="BQ61" s="521"/>
      <c r="BR61" s="521"/>
      <c r="BS61" s="521"/>
      <c r="BT61" s="521"/>
      <c r="BU61" s="52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</row>
    <row r="62" spans="1:90" ht="6" customHeight="1">
      <c r="A62" s="455" t="s">
        <v>92</v>
      </c>
      <c r="B62" s="456"/>
      <c r="C62" s="456"/>
      <c r="D62" s="456"/>
      <c r="E62" s="456"/>
      <c r="F62" s="575"/>
      <c r="G62" s="578" t="s">
        <v>93</v>
      </c>
      <c r="H62" s="456"/>
      <c r="I62" s="456"/>
      <c r="J62" s="456"/>
      <c r="K62" s="456"/>
      <c r="L62" s="579"/>
      <c r="M62" s="42"/>
      <c r="N62" s="635" t="s">
        <v>102</v>
      </c>
      <c r="O62" s="636"/>
      <c r="P62" s="636"/>
      <c r="Q62" s="636"/>
      <c r="R62" s="637"/>
      <c r="S62" s="101"/>
      <c r="T62" s="584" t="s">
        <v>95</v>
      </c>
      <c r="U62" s="584"/>
      <c r="V62" s="584"/>
      <c r="W62" s="584"/>
      <c r="X62" s="584"/>
      <c r="Y62" s="585"/>
      <c r="Z62" s="63"/>
      <c r="AA62" s="71"/>
      <c r="AB62" s="76"/>
      <c r="AC62" s="65"/>
      <c r="AD62" s="45"/>
      <c r="AE62" s="671" t="s">
        <v>106</v>
      </c>
      <c r="AF62" s="718"/>
      <c r="AG62" s="718"/>
      <c r="AH62" s="719"/>
      <c r="AI62" s="680" t="s">
        <v>105</v>
      </c>
      <c r="AJ62" s="681"/>
      <c r="AK62" s="681"/>
      <c r="AL62" s="681"/>
      <c r="AM62" s="681"/>
      <c r="AN62" s="681"/>
      <c r="AO62" s="681"/>
      <c r="AP62" s="681"/>
      <c r="AQ62" s="681"/>
      <c r="AR62" s="682"/>
      <c r="AS62" s="683" t="s">
        <v>109</v>
      </c>
      <c r="AT62" s="684"/>
      <c r="AU62" s="684"/>
      <c r="AV62" s="684"/>
      <c r="AW62" s="684"/>
      <c r="AX62" s="684"/>
      <c r="AY62" s="684"/>
      <c r="AZ62" s="684"/>
      <c r="BA62" s="685"/>
      <c r="BB62" s="98"/>
      <c r="BC62" s="98"/>
      <c r="BD62" s="98"/>
      <c r="BE62" s="98"/>
      <c r="BF62" s="98"/>
      <c r="BG62" s="98"/>
      <c r="BH62" s="98"/>
      <c r="BI62" s="98"/>
      <c r="BJ62" s="98"/>
      <c r="BK62" s="458"/>
      <c r="BL62" s="458"/>
      <c r="BM62" s="53"/>
      <c r="BN62" s="54"/>
      <c r="BO62" s="48"/>
      <c r="BP62" s="49"/>
      <c r="BQ62" s="49"/>
      <c r="BR62" s="52"/>
      <c r="BS62" s="48"/>
      <c r="BT62" s="49"/>
      <c r="BU62" s="49"/>
      <c r="BV62" s="52"/>
      <c r="BW62" s="48"/>
      <c r="BX62" s="49"/>
      <c r="BY62" s="49"/>
      <c r="BZ62" s="52"/>
      <c r="CA62" s="49"/>
      <c r="CB62" s="49"/>
      <c r="CC62" s="49"/>
      <c r="CD62" s="49"/>
      <c r="CE62" s="48"/>
      <c r="CF62" s="49"/>
      <c r="CG62" s="49"/>
      <c r="CH62" s="52"/>
      <c r="CI62" s="49"/>
      <c r="CJ62" s="49"/>
      <c r="CK62" s="49"/>
      <c r="CL62" s="55"/>
    </row>
    <row r="63" spans="1:90" ht="6" customHeight="1">
      <c r="A63" s="457"/>
      <c r="B63" s="458"/>
      <c r="C63" s="458"/>
      <c r="D63" s="458"/>
      <c r="E63" s="458"/>
      <c r="F63" s="576"/>
      <c r="G63" s="580"/>
      <c r="H63" s="458"/>
      <c r="I63" s="458"/>
      <c r="J63" s="458"/>
      <c r="K63" s="458"/>
      <c r="L63" s="581"/>
      <c r="M63" s="42"/>
      <c r="N63" s="638"/>
      <c r="O63" s="639"/>
      <c r="P63" s="639"/>
      <c r="Q63" s="639"/>
      <c r="R63" s="640"/>
      <c r="S63" s="102"/>
      <c r="T63" s="586"/>
      <c r="U63" s="586"/>
      <c r="V63" s="586"/>
      <c r="W63" s="586"/>
      <c r="X63" s="586"/>
      <c r="Y63" s="587"/>
      <c r="Z63" s="72"/>
      <c r="AA63" s="73"/>
      <c r="AB63" s="77"/>
      <c r="AC63" s="65"/>
      <c r="AD63" s="45"/>
      <c r="AE63" s="720"/>
      <c r="AF63" s="721"/>
      <c r="AG63" s="721"/>
      <c r="AH63" s="722"/>
      <c r="AI63" s="311"/>
      <c r="AJ63" s="312"/>
      <c r="AK63" s="312"/>
      <c r="AL63" s="312"/>
      <c r="AM63" s="312"/>
      <c r="AN63" s="312"/>
      <c r="AO63" s="312"/>
      <c r="AP63" s="312"/>
      <c r="AQ63" s="312"/>
      <c r="AR63" s="313"/>
      <c r="AS63" s="320"/>
      <c r="AT63" s="321"/>
      <c r="AU63" s="321"/>
      <c r="AV63" s="321"/>
      <c r="AW63" s="321"/>
      <c r="AX63" s="321"/>
      <c r="AY63" s="321"/>
      <c r="AZ63" s="321"/>
      <c r="BA63" s="686"/>
      <c r="BB63" s="98"/>
      <c r="BC63" s="98"/>
      <c r="BD63" s="98"/>
      <c r="BE63" s="98"/>
      <c r="BF63" s="98"/>
      <c r="BG63" s="98"/>
      <c r="BH63" s="98"/>
      <c r="BI63" s="98"/>
      <c r="BJ63" s="98"/>
      <c r="BK63" s="458"/>
      <c r="BL63" s="458"/>
      <c r="BM63" s="53"/>
      <c r="BN63" s="54"/>
      <c r="BO63" s="50"/>
      <c r="BP63" s="53"/>
      <c r="BQ63" s="53"/>
      <c r="BR63" s="54"/>
      <c r="BS63" s="50"/>
      <c r="BT63" s="53"/>
      <c r="BU63" s="53"/>
      <c r="BV63" s="54"/>
      <c r="BW63" s="50"/>
      <c r="BX63" s="53"/>
      <c r="BY63" s="53"/>
      <c r="BZ63" s="54"/>
      <c r="CA63" s="53"/>
      <c r="CB63" s="53"/>
      <c r="CC63" s="53"/>
      <c r="CD63" s="53"/>
      <c r="CE63" s="50"/>
      <c r="CF63" s="53"/>
      <c r="CG63" s="53"/>
      <c r="CH63" s="54"/>
      <c r="CI63" s="53"/>
      <c r="CJ63" s="53"/>
      <c r="CK63" s="53"/>
      <c r="CL63" s="56"/>
    </row>
    <row r="64" spans="1:90" ht="6" customHeight="1">
      <c r="A64" s="459"/>
      <c r="B64" s="460"/>
      <c r="C64" s="460"/>
      <c r="D64" s="460"/>
      <c r="E64" s="460"/>
      <c r="F64" s="577"/>
      <c r="G64" s="582"/>
      <c r="H64" s="460"/>
      <c r="I64" s="460"/>
      <c r="J64" s="460"/>
      <c r="K64" s="460"/>
      <c r="L64" s="583"/>
      <c r="M64" s="42"/>
      <c r="N64" s="638"/>
      <c r="O64" s="639"/>
      <c r="P64" s="639"/>
      <c r="Q64" s="639"/>
      <c r="R64" s="640"/>
      <c r="S64" s="102"/>
      <c r="T64" s="586"/>
      <c r="U64" s="586"/>
      <c r="V64" s="586"/>
      <c r="W64" s="586"/>
      <c r="X64" s="586"/>
      <c r="Y64" s="587"/>
      <c r="Z64" s="72"/>
      <c r="AA64" s="73"/>
      <c r="AB64" s="77"/>
      <c r="AC64" s="65"/>
      <c r="AD64" s="45"/>
      <c r="AE64" s="720"/>
      <c r="AF64" s="721"/>
      <c r="AG64" s="721"/>
      <c r="AH64" s="722"/>
      <c r="AI64" s="311"/>
      <c r="AJ64" s="312"/>
      <c r="AK64" s="312"/>
      <c r="AL64" s="312"/>
      <c r="AM64" s="312"/>
      <c r="AN64" s="312"/>
      <c r="AO64" s="312"/>
      <c r="AP64" s="312"/>
      <c r="AQ64" s="312"/>
      <c r="AR64" s="313"/>
      <c r="AS64" s="320"/>
      <c r="AT64" s="321"/>
      <c r="AU64" s="321"/>
      <c r="AV64" s="321"/>
      <c r="AW64" s="321"/>
      <c r="AX64" s="321"/>
      <c r="AY64" s="321"/>
      <c r="AZ64" s="321"/>
      <c r="BA64" s="686"/>
      <c r="BB64" s="93"/>
      <c r="BC64" s="94"/>
      <c r="BN64" s="56"/>
      <c r="BO64" s="47"/>
      <c r="BR64" s="56"/>
      <c r="BS64" s="47"/>
      <c r="BV64" s="56"/>
      <c r="BW64" s="47"/>
      <c r="BZ64" s="56"/>
      <c r="CE64" s="47"/>
      <c r="CH64" s="56"/>
      <c r="CL64" s="56"/>
    </row>
    <row r="65" spans="1:90" ht="6" customHeight="1">
      <c r="A65" s="544"/>
      <c r="B65" s="545"/>
      <c r="C65" s="545"/>
      <c r="D65" s="545"/>
      <c r="E65" s="545"/>
      <c r="F65" s="546"/>
      <c r="G65" s="559"/>
      <c r="H65" s="545"/>
      <c r="I65" s="545"/>
      <c r="J65" s="545"/>
      <c r="K65" s="545"/>
      <c r="L65" s="560"/>
      <c r="M65" s="41"/>
      <c r="N65" s="641"/>
      <c r="O65" s="642"/>
      <c r="P65" s="642"/>
      <c r="Q65" s="642"/>
      <c r="R65" s="643"/>
      <c r="S65" s="103"/>
      <c r="T65" s="588"/>
      <c r="U65" s="588"/>
      <c r="V65" s="588"/>
      <c r="W65" s="588"/>
      <c r="X65" s="588"/>
      <c r="Y65" s="589"/>
      <c r="Z65" s="74"/>
      <c r="AA65" s="75"/>
      <c r="AB65" s="78"/>
      <c r="AC65" s="65"/>
      <c r="AD65" s="45"/>
      <c r="AE65" s="723"/>
      <c r="AF65" s="724"/>
      <c r="AG65" s="724"/>
      <c r="AH65" s="725"/>
      <c r="AI65" s="314"/>
      <c r="AJ65" s="315"/>
      <c r="AK65" s="315"/>
      <c r="AL65" s="315"/>
      <c r="AM65" s="315"/>
      <c r="AN65" s="315"/>
      <c r="AO65" s="315"/>
      <c r="AP65" s="315"/>
      <c r="AQ65" s="315"/>
      <c r="AR65" s="316"/>
      <c r="AS65" s="323"/>
      <c r="AT65" s="324"/>
      <c r="AU65" s="324"/>
      <c r="AV65" s="324"/>
      <c r="AW65" s="324"/>
      <c r="AX65" s="324"/>
      <c r="AY65" s="324"/>
      <c r="AZ65" s="324"/>
      <c r="BA65" s="687"/>
      <c r="BB65" s="93"/>
      <c r="BC65" s="94"/>
      <c r="BN65" s="56"/>
      <c r="BO65" s="47"/>
      <c r="BR65" s="56"/>
      <c r="BS65" s="47"/>
      <c r="BV65" s="56"/>
      <c r="BW65" s="47"/>
      <c r="BZ65" s="56"/>
      <c r="CE65" s="47"/>
      <c r="CH65" s="56"/>
      <c r="CL65" s="56"/>
    </row>
    <row r="66" spans="1:90" ht="6" customHeight="1">
      <c r="A66" s="547"/>
      <c r="B66" s="548"/>
      <c r="C66" s="548"/>
      <c r="D66" s="548"/>
      <c r="E66" s="548"/>
      <c r="F66" s="549"/>
      <c r="G66" s="561"/>
      <c r="H66" s="548"/>
      <c r="I66" s="548"/>
      <c r="J66" s="548"/>
      <c r="K66" s="548"/>
      <c r="L66" s="562"/>
      <c r="M66" s="41"/>
      <c r="N66" s="644" t="s">
        <v>97</v>
      </c>
      <c r="O66" s="645"/>
      <c r="P66" s="645"/>
      <c r="Q66" s="645"/>
      <c r="R66" s="646"/>
      <c r="S66" s="101"/>
      <c r="T66" s="584" t="s">
        <v>96</v>
      </c>
      <c r="U66" s="584"/>
      <c r="V66" s="584"/>
      <c r="W66" s="584"/>
      <c r="X66" s="584"/>
      <c r="Y66" s="585"/>
      <c r="Z66" s="79"/>
      <c r="AA66" s="64"/>
      <c r="AB66" s="61"/>
      <c r="AC66" s="46"/>
      <c r="AD66" s="45"/>
      <c r="AE66" s="688">
        <v>0.1</v>
      </c>
      <c r="AF66" s="689"/>
      <c r="AG66" s="689"/>
      <c r="AH66" s="690"/>
      <c r="AI66" s="608">
        <f>入力!AZ63</f>
        <v>0</v>
      </c>
      <c r="AJ66" s="609"/>
      <c r="AK66" s="609"/>
      <c r="AL66" s="609"/>
      <c r="AM66" s="609"/>
      <c r="AN66" s="609"/>
      <c r="AO66" s="609"/>
      <c r="AP66" s="609"/>
      <c r="AQ66" s="609"/>
      <c r="AR66" s="610"/>
      <c r="AS66" s="626">
        <f>入力!BJ63</f>
        <v>0</v>
      </c>
      <c r="AT66" s="627"/>
      <c r="AU66" s="627"/>
      <c r="AV66" s="627"/>
      <c r="AW66" s="627"/>
      <c r="AX66" s="627"/>
      <c r="AY66" s="627"/>
      <c r="AZ66" s="627"/>
      <c r="BA66" s="628"/>
      <c r="BB66" s="93"/>
      <c r="BC66" s="94"/>
      <c r="BN66" s="56"/>
      <c r="BO66" s="57"/>
      <c r="BP66" s="44"/>
      <c r="BQ66" s="44"/>
      <c r="BR66" s="58"/>
      <c r="BS66" s="57"/>
      <c r="BT66" s="44"/>
      <c r="BU66" s="44"/>
      <c r="BV66" s="58"/>
      <c r="BW66" s="57"/>
      <c r="BX66" s="44"/>
      <c r="BY66" s="44"/>
      <c r="BZ66" s="58"/>
      <c r="CA66" s="44"/>
      <c r="CB66" s="44"/>
      <c r="CC66" s="44"/>
      <c r="CD66" s="44"/>
      <c r="CE66" s="57"/>
      <c r="CF66" s="44"/>
      <c r="CG66" s="44"/>
      <c r="CH66" s="58"/>
      <c r="CI66" s="44"/>
      <c r="CJ66" s="44"/>
      <c r="CK66" s="44"/>
      <c r="CL66" s="58"/>
    </row>
    <row r="67" spans="1:90" ht="6" customHeight="1">
      <c r="A67" s="550"/>
      <c r="B67" s="551"/>
      <c r="C67" s="551"/>
      <c r="D67" s="551"/>
      <c r="E67" s="551"/>
      <c r="F67" s="552"/>
      <c r="G67" s="563"/>
      <c r="H67" s="551"/>
      <c r="I67" s="551"/>
      <c r="J67" s="551"/>
      <c r="K67" s="551"/>
      <c r="L67" s="564"/>
      <c r="M67" s="41"/>
      <c r="N67" s="647"/>
      <c r="O67" s="648"/>
      <c r="P67" s="648"/>
      <c r="Q67" s="648"/>
      <c r="R67" s="649"/>
      <c r="S67" s="102"/>
      <c r="T67" s="586"/>
      <c r="U67" s="586"/>
      <c r="V67" s="586"/>
      <c r="W67" s="586"/>
      <c r="X67" s="586"/>
      <c r="Y67" s="587"/>
      <c r="Z67" s="65"/>
      <c r="AA67" s="66"/>
      <c r="AB67" s="62"/>
      <c r="AC67" s="46"/>
      <c r="AD67" s="45"/>
      <c r="AE67" s="691"/>
      <c r="AF67" s="692"/>
      <c r="AG67" s="692"/>
      <c r="AH67" s="693"/>
      <c r="AI67" s="611"/>
      <c r="AJ67" s="612"/>
      <c r="AK67" s="612"/>
      <c r="AL67" s="612"/>
      <c r="AM67" s="612"/>
      <c r="AN67" s="612"/>
      <c r="AO67" s="612"/>
      <c r="AP67" s="612"/>
      <c r="AQ67" s="612"/>
      <c r="AR67" s="613"/>
      <c r="AS67" s="629"/>
      <c r="AT67" s="630"/>
      <c r="AU67" s="630"/>
      <c r="AV67" s="630"/>
      <c r="AW67" s="630"/>
      <c r="AX67" s="630"/>
      <c r="AY67" s="630"/>
      <c r="AZ67" s="630"/>
      <c r="BA67" s="631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</row>
    <row r="68" spans="1:90" ht="6" customHeight="1">
      <c r="A68" s="553"/>
      <c r="B68" s="527"/>
      <c r="C68" s="527"/>
      <c r="D68" s="527"/>
      <c r="E68" s="527"/>
      <c r="F68" s="554"/>
      <c r="G68" s="526"/>
      <c r="H68" s="527"/>
      <c r="I68" s="527"/>
      <c r="J68" s="527"/>
      <c r="K68" s="527"/>
      <c r="L68" s="528"/>
      <c r="M68" s="43"/>
      <c r="N68" s="647"/>
      <c r="O68" s="648"/>
      <c r="P68" s="648"/>
      <c r="Q68" s="648"/>
      <c r="R68" s="649"/>
      <c r="S68" s="102"/>
      <c r="T68" s="586"/>
      <c r="U68" s="586"/>
      <c r="V68" s="586"/>
      <c r="W68" s="586"/>
      <c r="X68" s="586"/>
      <c r="Y68" s="587"/>
      <c r="Z68" s="65"/>
      <c r="AA68" s="66"/>
      <c r="AB68" s="62"/>
      <c r="AC68" s="46"/>
      <c r="AD68" s="45"/>
      <c r="AE68" s="691"/>
      <c r="AF68" s="692"/>
      <c r="AG68" s="692"/>
      <c r="AH68" s="693"/>
      <c r="AI68" s="611"/>
      <c r="AJ68" s="612"/>
      <c r="AK68" s="612"/>
      <c r="AL68" s="612"/>
      <c r="AM68" s="612"/>
      <c r="AN68" s="612"/>
      <c r="AO68" s="612"/>
      <c r="AP68" s="612"/>
      <c r="AQ68" s="612"/>
      <c r="AR68" s="613"/>
      <c r="AS68" s="629"/>
      <c r="AT68" s="630"/>
      <c r="AU68" s="630"/>
      <c r="AV68" s="630"/>
      <c r="AW68" s="630"/>
      <c r="AX68" s="630"/>
      <c r="AY68" s="630"/>
      <c r="AZ68" s="630"/>
      <c r="BA68" s="631"/>
      <c r="BB68" s="97"/>
      <c r="BC68" s="97"/>
      <c r="BD68" s="512" t="s">
        <v>39</v>
      </c>
      <c r="BE68" s="512"/>
      <c r="BF68" s="512"/>
      <c r="BG68" s="512"/>
      <c r="BH68" s="512"/>
      <c r="BI68" s="512"/>
      <c r="BJ68" s="512"/>
      <c r="BK68" s="512" t="s">
        <v>39</v>
      </c>
      <c r="BL68" s="512"/>
      <c r="BM68" s="512"/>
      <c r="BN68" s="512"/>
      <c r="BO68" s="512"/>
      <c r="BP68" s="512"/>
      <c r="BQ68" s="512"/>
      <c r="BR68" s="512" t="s">
        <v>40</v>
      </c>
      <c r="BS68" s="512"/>
      <c r="BT68" s="512"/>
      <c r="BU68" s="512"/>
      <c r="BV68" s="512"/>
      <c r="BW68" s="512"/>
      <c r="BX68" s="512"/>
      <c r="BY68" s="512" t="s">
        <v>41</v>
      </c>
      <c r="BZ68" s="512"/>
      <c r="CA68" s="512"/>
      <c r="CB68" s="512"/>
      <c r="CC68" s="512"/>
      <c r="CD68" s="512"/>
      <c r="CE68" s="512"/>
      <c r="CF68" s="512" t="s">
        <v>36</v>
      </c>
      <c r="CG68" s="512"/>
      <c r="CH68" s="512"/>
      <c r="CI68" s="512"/>
      <c r="CJ68" s="512"/>
      <c r="CK68" s="512"/>
      <c r="CL68" s="512"/>
    </row>
    <row r="69" spans="1:90" ht="6" customHeight="1">
      <c r="A69" s="555"/>
      <c r="B69" s="530"/>
      <c r="C69" s="530"/>
      <c r="D69" s="530"/>
      <c r="E69" s="530"/>
      <c r="F69" s="556"/>
      <c r="G69" s="529"/>
      <c r="H69" s="530"/>
      <c r="I69" s="530"/>
      <c r="J69" s="530"/>
      <c r="K69" s="530"/>
      <c r="L69" s="531"/>
      <c r="M69" s="43"/>
      <c r="N69" s="650"/>
      <c r="O69" s="651"/>
      <c r="P69" s="651"/>
      <c r="Q69" s="651"/>
      <c r="R69" s="652"/>
      <c r="S69" s="103"/>
      <c r="T69" s="588"/>
      <c r="U69" s="588"/>
      <c r="V69" s="588"/>
      <c r="W69" s="588"/>
      <c r="X69" s="588"/>
      <c r="Y69" s="589"/>
      <c r="Z69" s="67"/>
      <c r="AA69" s="68"/>
      <c r="AB69" s="80"/>
      <c r="AC69" s="46"/>
      <c r="AD69" s="45"/>
      <c r="AE69" s="694"/>
      <c r="AF69" s="695"/>
      <c r="AG69" s="695"/>
      <c r="AH69" s="696"/>
      <c r="AI69" s="614"/>
      <c r="AJ69" s="615"/>
      <c r="AK69" s="615"/>
      <c r="AL69" s="615"/>
      <c r="AM69" s="615"/>
      <c r="AN69" s="615"/>
      <c r="AO69" s="615"/>
      <c r="AP69" s="615"/>
      <c r="AQ69" s="615"/>
      <c r="AR69" s="616"/>
      <c r="AS69" s="632"/>
      <c r="AT69" s="633"/>
      <c r="AU69" s="633"/>
      <c r="AV69" s="633"/>
      <c r="AW69" s="633"/>
      <c r="AX69" s="633"/>
      <c r="AY69" s="633"/>
      <c r="AZ69" s="633"/>
      <c r="BA69" s="634"/>
      <c r="BB69" s="97"/>
      <c r="BC69" s="97"/>
      <c r="BD69" s="512"/>
      <c r="BE69" s="512"/>
      <c r="BF69" s="512"/>
      <c r="BG69" s="512"/>
      <c r="BH69" s="512"/>
      <c r="BI69" s="512"/>
      <c r="BJ69" s="512"/>
      <c r="BK69" s="512"/>
      <c r="BL69" s="512"/>
      <c r="BM69" s="512"/>
      <c r="BN69" s="512"/>
      <c r="BO69" s="512"/>
      <c r="BP69" s="512"/>
      <c r="BQ69" s="512"/>
      <c r="BR69" s="512"/>
      <c r="BS69" s="512"/>
      <c r="BT69" s="512"/>
      <c r="BU69" s="512"/>
      <c r="BV69" s="512"/>
      <c r="BW69" s="512"/>
      <c r="BX69" s="512"/>
      <c r="BY69" s="512"/>
      <c r="BZ69" s="512"/>
      <c r="CA69" s="512"/>
      <c r="CB69" s="512"/>
      <c r="CC69" s="512"/>
      <c r="CD69" s="512"/>
      <c r="CE69" s="512"/>
      <c r="CF69" s="512"/>
      <c r="CG69" s="512"/>
      <c r="CH69" s="512"/>
      <c r="CI69" s="512"/>
      <c r="CJ69" s="512"/>
      <c r="CK69" s="512"/>
      <c r="CL69" s="512"/>
    </row>
    <row r="70" spans="1:90" ht="6" customHeight="1">
      <c r="A70" s="557"/>
      <c r="B70" s="533"/>
      <c r="C70" s="533"/>
      <c r="D70" s="533"/>
      <c r="E70" s="533"/>
      <c r="F70" s="558"/>
      <c r="G70" s="532"/>
      <c r="H70" s="533"/>
      <c r="I70" s="533"/>
      <c r="J70" s="533"/>
      <c r="K70" s="533"/>
      <c r="L70" s="534"/>
      <c r="M70" s="43"/>
      <c r="N70" s="644" t="s">
        <v>98</v>
      </c>
      <c r="O70" s="645"/>
      <c r="P70" s="645"/>
      <c r="Q70" s="645"/>
      <c r="R70" s="646"/>
      <c r="S70" s="101"/>
      <c r="T70" s="705" t="s">
        <v>70</v>
      </c>
      <c r="U70" s="705"/>
      <c r="V70" s="705"/>
      <c r="W70" s="705"/>
      <c r="X70" s="705"/>
      <c r="Y70" s="706"/>
      <c r="Z70" s="79"/>
      <c r="AA70" s="64"/>
      <c r="AB70" s="61"/>
      <c r="AC70" s="46"/>
      <c r="AD70" s="45"/>
      <c r="AE70" s="688">
        <v>0.08</v>
      </c>
      <c r="AF70" s="697"/>
      <c r="AG70" s="697"/>
      <c r="AH70" s="698"/>
      <c r="AI70" s="617">
        <f>入力!AZ66</f>
        <v>0</v>
      </c>
      <c r="AJ70" s="618"/>
      <c r="AK70" s="618"/>
      <c r="AL70" s="618"/>
      <c r="AM70" s="618"/>
      <c r="AN70" s="618"/>
      <c r="AO70" s="618"/>
      <c r="AP70" s="618"/>
      <c r="AQ70" s="618"/>
      <c r="AR70" s="619"/>
      <c r="AS70" s="617">
        <f>入力!BJ66</f>
        <v>0</v>
      </c>
      <c r="AT70" s="618"/>
      <c r="AU70" s="618"/>
      <c r="AV70" s="618"/>
      <c r="AW70" s="618"/>
      <c r="AX70" s="618"/>
      <c r="AY70" s="618"/>
      <c r="AZ70" s="618"/>
      <c r="BA70" s="619"/>
      <c r="BD70" s="511"/>
      <c r="BE70" s="511"/>
      <c r="BF70" s="511"/>
      <c r="BG70" s="511"/>
      <c r="BH70" s="511"/>
      <c r="BI70" s="511"/>
      <c r="BJ70" s="511"/>
      <c r="BK70" s="511"/>
      <c r="BL70" s="511"/>
      <c r="BM70" s="511"/>
      <c r="BN70" s="511"/>
      <c r="BO70" s="511"/>
      <c r="BP70" s="511"/>
      <c r="BQ70" s="511"/>
      <c r="BR70" s="511"/>
      <c r="BS70" s="511"/>
      <c r="BT70" s="511"/>
      <c r="BU70" s="511"/>
      <c r="BV70" s="511"/>
      <c r="BW70" s="511"/>
      <c r="BX70" s="511"/>
      <c r="BY70" s="511"/>
      <c r="BZ70" s="511"/>
      <c r="CA70" s="511"/>
      <c r="CB70" s="511"/>
      <c r="CC70" s="511"/>
      <c r="CD70" s="511"/>
      <c r="CE70" s="511"/>
      <c r="CF70" s="511"/>
      <c r="CG70" s="511"/>
      <c r="CH70" s="511"/>
      <c r="CI70" s="511"/>
      <c r="CJ70" s="511"/>
      <c r="CK70" s="511"/>
      <c r="CL70" s="511"/>
    </row>
    <row r="71" spans="1:90" ht="6" customHeight="1">
      <c r="A71" s="553"/>
      <c r="B71" s="527"/>
      <c r="C71" s="527"/>
      <c r="D71" s="527"/>
      <c r="E71" s="527"/>
      <c r="F71" s="554"/>
      <c r="G71" s="526"/>
      <c r="H71" s="527"/>
      <c r="I71" s="527"/>
      <c r="J71" s="527"/>
      <c r="K71" s="527"/>
      <c r="L71" s="528"/>
      <c r="M71" s="43"/>
      <c r="N71" s="647"/>
      <c r="O71" s="648"/>
      <c r="P71" s="648"/>
      <c r="Q71" s="648"/>
      <c r="R71" s="649"/>
      <c r="S71" s="102"/>
      <c r="T71" s="707"/>
      <c r="U71" s="707"/>
      <c r="V71" s="707"/>
      <c r="W71" s="707"/>
      <c r="X71" s="707"/>
      <c r="Y71" s="708"/>
      <c r="Z71" s="65"/>
      <c r="AA71" s="66"/>
      <c r="AB71" s="62"/>
      <c r="AC71" s="46"/>
      <c r="AD71" s="45"/>
      <c r="AE71" s="699"/>
      <c r="AF71" s="700"/>
      <c r="AG71" s="700"/>
      <c r="AH71" s="701"/>
      <c r="AI71" s="620"/>
      <c r="AJ71" s="621"/>
      <c r="AK71" s="621"/>
      <c r="AL71" s="621"/>
      <c r="AM71" s="621"/>
      <c r="AN71" s="621"/>
      <c r="AO71" s="621"/>
      <c r="AP71" s="621"/>
      <c r="AQ71" s="621"/>
      <c r="AR71" s="622"/>
      <c r="AS71" s="620"/>
      <c r="AT71" s="621"/>
      <c r="AU71" s="621"/>
      <c r="AV71" s="621"/>
      <c r="AW71" s="621"/>
      <c r="AX71" s="621"/>
      <c r="AY71" s="621"/>
      <c r="AZ71" s="621"/>
      <c r="BA71" s="622"/>
      <c r="BD71" s="511"/>
      <c r="BE71" s="511"/>
      <c r="BF71" s="511"/>
      <c r="BG71" s="511"/>
      <c r="BH71" s="511"/>
      <c r="BI71" s="511"/>
      <c r="BJ71" s="511"/>
      <c r="BK71" s="511"/>
      <c r="BL71" s="511"/>
      <c r="BM71" s="511"/>
      <c r="BN71" s="511"/>
      <c r="BO71" s="511"/>
      <c r="BP71" s="511"/>
      <c r="BQ71" s="511"/>
      <c r="BR71" s="511"/>
      <c r="BS71" s="511"/>
      <c r="BT71" s="511"/>
      <c r="BU71" s="511"/>
      <c r="BV71" s="511"/>
      <c r="BW71" s="511"/>
      <c r="BX71" s="511"/>
      <c r="BY71" s="511"/>
      <c r="BZ71" s="511"/>
      <c r="CA71" s="511"/>
      <c r="CB71" s="511"/>
      <c r="CC71" s="511"/>
      <c r="CD71" s="511"/>
      <c r="CE71" s="511"/>
      <c r="CF71" s="511"/>
      <c r="CG71" s="511"/>
      <c r="CH71" s="511"/>
      <c r="CI71" s="511"/>
      <c r="CJ71" s="511"/>
      <c r="CK71" s="511"/>
      <c r="CL71" s="511"/>
    </row>
    <row r="72" spans="1:90" ht="6" customHeight="1">
      <c r="A72" s="555"/>
      <c r="B72" s="530"/>
      <c r="C72" s="530"/>
      <c r="D72" s="530"/>
      <c r="E72" s="530"/>
      <c r="F72" s="556"/>
      <c r="G72" s="529"/>
      <c r="H72" s="530"/>
      <c r="I72" s="530"/>
      <c r="J72" s="530"/>
      <c r="K72" s="530"/>
      <c r="L72" s="531"/>
      <c r="M72" s="43"/>
      <c r="N72" s="647"/>
      <c r="O72" s="648"/>
      <c r="P72" s="648"/>
      <c r="Q72" s="648"/>
      <c r="R72" s="649"/>
      <c r="S72" s="102"/>
      <c r="T72" s="707"/>
      <c r="U72" s="707"/>
      <c r="V72" s="707"/>
      <c r="W72" s="707"/>
      <c r="X72" s="707"/>
      <c r="Y72" s="708"/>
      <c r="Z72" s="65"/>
      <c r="AA72" s="66"/>
      <c r="AB72" s="62"/>
      <c r="AC72" s="46"/>
      <c r="AD72" s="45"/>
      <c r="AE72" s="699"/>
      <c r="AF72" s="700"/>
      <c r="AG72" s="700"/>
      <c r="AH72" s="701"/>
      <c r="AI72" s="620"/>
      <c r="AJ72" s="621"/>
      <c r="AK72" s="621"/>
      <c r="AL72" s="621"/>
      <c r="AM72" s="621"/>
      <c r="AN72" s="621"/>
      <c r="AO72" s="621"/>
      <c r="AP72" s="621"/>
      <c r="AQ72" s="621"/>
      <c r="AR72" s="622"/>
      <c r="AS72" s="620"/>
      <c r="AT72" s="621"/>
      <c r="AU72" s="621"/>
      <c r="AV72" s="621"/>
      <c r="AW72" s="621"/>
      <c r="AX72" s="621"/>
      <c r="AY72" s="621"/>
      <c r="AZ72" s="621"/>
      <c r="BA72" s="622"/>
      <c r="BD72" s="511"/>
      <c r="BE72" s="511"/>
      <c r="BF72" s="511"/>
      <c r="BG72" s="511"/>
      <c r="BH72" s="511"/>
      <c r="BI72" s="511"/>
      <c r="BJ72" s="511"/>
      <c r="BK72" s="511"/>
      <c r="BL72" s="511"/>
      <c r="BM72" s="511"/>
      <c r="BN72" s="511"/>
      <c r="BO72" s="511"/>
      <c r="BP72" s="511"/>
      <c r="BQ72" s="511"/>
      <c r="BR72" s="511"/>
      <c r="BS72" s="511"/>
      <c r="BT72" s="511"/>
      <c r="BU72" s="511"/>
      <c r="BV72" s="511"/>
      <c r="BW72" s="511"/>
      <c r="BX72" s="511"/>
      <c r="BY72" s="511"/>
      <c r="BZ72" s="511"/>
      <c r="CA72" s="511"/>
      <c r="CB72" s="511"/>
      <c r="CC72" s="511"/>
      <c r="CD72" s="511"/>
      <c r="CE72" s="511"/>
      <c r="CF72" s="511"/>
      <c r="CG72" s="511"/>
      <c r="CH72" s="511"/>
      <c r="CI72" s="511"/>
      <c r="CJ72" s="511"/>
      <c r="CK72" s="511"/>
      <c r="CL72" s="511"/>
    </row>
    <row r="73" spans="1:90" ht="6" customHeight="1">
      <c r="A73" s="557"/>
      <c r="B73" s="533"/>
      <c r="C73" s="533"/>
      <c r="D73" s="533"/>
      <c r="E73" s="533"/>
      <c r="F73" s="558"/>
      <c r="G73" s="532"/>
      <c r="H73" s="533"/>
      <c r="I73" s="533"/>
      <c r="J73" s="533"/>
      <c r="K73" s="533"/>
      <c r="L73" s="534"/>
      <c r="M73" s="43"/>
      <c r="N73" s="650"/>
      <c r="O73" s="651"/>
      <c r="P73" s="651"/>
      <c r="Q73" s="651"/>
      <c r="R73" s="652"/>
      <c r="S73" s="103"/>
      <c r="T73" s="709"/>
      <c r="U73" s="709"/>
      <c r="V73" s="709"/>
      <c r="W73" s="709"/>
      <c r="X73" s="709"/>
      <c r="Y73" s="710"/>
      <c r="Z73" s="67"/>
      <c r="AA73" s="68"/>
      <c r="AB73" s="80"/>
      <c r="AC73" s="46"/>
      <c r="AD73" s="45"/>
      <c r="AE73" s="702"/>
      <c r="AF73" s="703"/>
      <c r="AG73" s="703"/>
      <c r="AH73" s="704"/>
      <c r="AI73" s="623"/>
      <c r="AJ73" s="624"/>
      <c r="AK73" s="624"/>
      <c r="AL73" s="624"/>
      <c r="AM73" s="624"/>
      <c r="AN73" s="624"/>
      <c r="AO73" s="624"/>
      <c r="AP73" s="624"/>
      <c r="AQ73" s="624"/>
      <c r="AR73" s="625"/>
      <c r="AS73" s="623"/>
      <c r="AT73" s="624"/>
      <c r="AU73" s="624"/>
      <c r="AV73" s="624"/>
      <c r="AW73" s="624"/>
      <c r="AX73" s="624"/>
      <c r="AY73" s="624"/>
      <c r="AZ73" s="624"/>
      <c r="BA73" s="625"/>
      <c r="BD73" s="511"/>
      <c r="BE73" s="511"/>
      <c r="BF73" s="511"/>
      <c r="BG73" s="511"/>
      <c r="BH73" s="511"/>
      <c r="BI73" s="511"/>
      <c r="BJ73" s="511"/>
      <c r="BK73" s="511"/>
      <c r="BL73" s="511"/>
      <c r="BM73" s="511"/>
      <c r="BN73" s="511"/>
      <c r="BO73" s="511"/>
      <c r="BP73" s="511"/>
      <c r="BQ73" s="511"/>
      <c r="BR73" s="511"/>
      <c r="BS73" s="511"/>
      <c r="BT73" s="511"/>
      <c r="BU73" s="511"/>
      <c r="BV73" s="511"/>
      <c r="BW73" s="511"/>
      <c r="BX73" s="511"/>
      <c r="BY73" s="511"/>
      <c r="BZ73" s="511"/>
      <c r="CA73" s="511"/>
      <c r="CB73" s="511"/>
      <c r="CC73" s="511"/>
      <c r="CD73" s="511"/>
      <c r="CE73" s="511"/>
      <c r="CF73" s="511"/>
      <c r="CG73" s="511"/>
      <c r="CH73" s="511"/>
      <c r="CI73" s="511"/>
      <c r="CJ73" s="511"/>
      <c r="CK73" s="511"/>
      <c r="CL73" s="511"/>
    </row>
    <row r="74" spans="1:90" ht="6" customHeight="1">
      <c r="A74" s="535" t="s">
        <v>20</v>
      </c>
      <c r="B74" s="536"/>
      <c r="C74" s="536"/>
      <c r="D74" s="536"/>
      <c r="E74" s="536"/>
      <c r="F74" s="537"/>
      <c r="G74" s="565"/>
      <c r="H74" s="536"/>
      <c r="I74" s="536"/>
      <c r="J74" s="536"/>
      <c r="K74" s="536"/>
      <c r="L74" s="566"/>
      <c r="M74" s="43"/>
      <c r="N74" s="653" t="s">
        <v>75</v>
      </c>
      <c r="O74" s="654"/>
      <c r="P74" s="654"/>
      <c r="Q74" s="654"/>
      <c r="R74" s="654"/>
      <c r="S74" s="654"/>
      <c r="T74" s="654"/>
      <c r="U74" s="654"/>
      <c r="V74" s="654"/>
      <c r="W74" s="654"/>
      <c r="X74" s="654"/>
      <c r="Y74" s="655"/>
      <c r="Z74" s="659"/>
      <c r="AA74" s="660"/>
      <c r="AB74" s="661"/>
      <c r="AC74" s="69"/>
      <c r="AD74" s="70"/>
      <c r="AE74" s="590" t="s">
        <v>103</v>
      </c>
      <c r="AF74" s="591"/>
      <c r="AG74" s="591"/>
      <c r="AH74" s="592"/>
      <c r="AI74" s="617">
        <f>入力!AZ69</f>
        <v>0</v>
      </c>
      <c r="AJ74" s="618"/>
      <c r="AK74" s="618"/>
      <c r="AL74" s="618"/>
      <c r="AM74" s="618"/>
      <c r="AN74" s="618"/>
      <c r="AO74" s="618"/>
      <c r="AP74" s="618"/>
      <c r="AQ74" s="618"/>
      <c r="AR74" s="619"/>
      <c r="AS74" s="599"/>
      <c r="AT74" s="600"/>
      <c r="AU74" s="600"/>
      <c r="AV74" s="600"/>
      <c r="AW74" s="600"/>
      <c r="AX74" s="600"/>
      <c r="AY74" s="600"/>
      <c r="AZ74" s="600"/>
      <c r="BA74" s="601"/>
      <c r="BD74" s="511"/>
      <c r="BE74" s="511"/>
      <c r="BF74" s="511"/>
      <c r="BG74" s="511"/>
      <c r="BH74" s="511"/>
      <c r="BI74" s="511"/>
      <c r="BJ74" s="511"/>
      <c r="BK74" s="511"/>
      <c r="BL74" s="511"/>
      <c r="BM74" s="511"/>
      <c r="BN74" s="511"/>
      <c r="BO74" s="511"/>
      <c r="BP74" s="511"/>
      <c r="BQ74" s="511"/>
      <c r="BR74" s="511"/>
      <c r="BS74" s="511"/>
      <c r="BT74" s="511"/>
      <c r="BU74" s="511"/>
      <c r="BV74" s="511"/>
      <c r="BW74" s="511"/>
      <c r="BX74" s="511"/>
      <c r="BY74" s="511"/>
      <c r="BZ74" s="511"/>
      <c r="CA74" s="511"/>
      <c r="CB74" s="511"/>
      <c r="CC74" s="511"/>
      <c r="CD74" s="511"/>
      <c r="CE74" s="511"/>
      <c r="CF74" s="511"/>
      <c r="CG74" s="511"/>
      <c r="CH74" s="511"/>
      <c r="CI74" s="511"/>
      <c r="CJ74" s="511"/>
      <c r="CK74" s="511"/>
      <c r="CL74" s="511"/>
    </row>
    <row r="75" spans="1:90" ht="6" customHeight="1">
      <c r="A75" s="538"/>
      <c r="B75" s="539"/>
      <c r="C75" s="539"/>
      <c r="D75" s="539"/>
      <c r="E75" s="539"/>
      <c r="F75" s="540"/>
      <c r="G75" s="567"/>
      <c r="H75" s="539"/>
      <c r="I75" s="539"/>
      <c r="J75" s="539"/>
      <c r="K75" s="539"/>
      <c r="L75" s="568"/>
      <c r="M75" s="43"/>
      <c r="N75" s="656"/>
      <c r="O75" s="657"/>
      <c r="P75" s="657"/>
      <c r="Q75" s="657"/>
      <c r="R75" s="657"/>
      <c r="S75" s="657"/>
      <c r="T75" s="657"/>
      <c r="U75" s="657"/>
      <c r="V75" s="657"/>
      <c r="W75" s="657"/>
      <c r="X75" s="657"/>
      <c r="Y75" s="658"/>
      <c r="Z75" s="662"/>
      <c r="AA75" s="663"/>
      <c r="AB75" s="664"/>
      <c r="AC75" s="69"/>
      <c r="AD75" s="70"/>
      <c r="AE75" s="593"/>
      <c r="AF75" s="594"/>
      <c r="AG75" s="594"/>
      <c r="AH75" s="595"/>
      <c r="AI75" s="620"/>
      <c r="AJ75" s="621"/>
      <c r="AK75" s="621"/>
      <c r="AL75" s="621"/>
      <c r="AM75" s="621"/>
      <c r="AN75" s="621"/>
      <c r="AO75" s="621"/>
      <c r="AP75" s="621"/>
      <c r="AQ75" s="621"/>
      <c r="AR75" s="622"/>
      <c r="AS75" s="602"/>
      <c r="AT75" s="603"/>
      <c r="AU75" s="603"/>
      <c r="AV75" s="603"/>
      <c r="AW75" s="603"/>
      <c r="AX75" s="603"/>
      <c r="AY75" s="603"/>
      <c r="AZ75" s="603"/>
      <c r="BA75" s="604"/>
      <c r="BD75" s="511"/>
      <c r="BE75" s="511"/>
      <c r="BF75" s="511"/>
      <c r="BG75" s="511"/>
      <c r="BH75" s="511"/>
      <c r="BI75" s="511"/>
      <c r="BJ75" s="511"/>
      <c r="BK75" s="511"/>
      <c r="BL75" s="511"/>
      <c r="BM75" s="511"/>
      <c r="BN75" s="511"/>
      <c r="BO75" s="511"/>
      <c r="BP75" s="511"/>
      <c r="BQ75" s="511"/>
      <c r="BR75" s="511"/>
      <c r="BS75" s="511"/>
      <c r="BT75" s="511"/>
      <c r="BU75" s="511"/>
      <c r="BV75" s="511"/>
      <c r="BW75" s="511"/>
      <c r="BX75" s="511"/>
      <c r="BY75" s="511"/>
      <c r="BZ75" s="511"/>
      <c r="CA75" s="511"/>
      <c r="CB75" s="511"/>
      <c r="CC75" s="511"/>
      <c r="CD75" s="511"/>
      <c r="CE75" s="511"/>
      <c r="CF75" s="511"/>
      <c r="CG75" s="511"/>
      <c r="CH75" s="511"/>
      <c r="CI75" s="511"/>
      <c r="CJ75" s="511"/>
      <c r="CK75" s="511"/>
      <c r="CL75" s="511"/>
    </row>
    <row r="76" spans="1:90" ht="6" customHeight="1">
      <c r="A76" s="538"/>
      <c r="B76" s="539"/>
      <c r="C76" s="539"/>
      <c r="D76" s="539"/>
      <c r="E76" s="539"/>
      <c r="F76" s="540"/>
      <c r="G76" s="567"/>
      <c r="H76" s="539"/>
      <c r="I76" s="539"/>
      <c r="J76" s="539"/>
      <c r="K76" s="539"/>
      <c r="L76" s="568"/>
      <c r="M76" s="43"/>
      <c r="N76" s="656" t="s">
        <v>99</v>
      </c>
      <c r="O76" s="657"/>
      <c r="P76" s="657"/>
      <c r="Q76" s="657"/>
      <c r="R76" s="657"/>
      <c r="S76" s="657"/>
      <c r="T76" s="657"/>
      <c r="U76" s="657"/>
      <c r="V76" s="657"/>
      <c r="W76" s="657"/>
      <c r="X76" s="657"/>
      <c r="Y76" s="658"/>
      <c r="Z76" s="662"/>
      <c r="AA76" s="663"/>
      <c r="AB76" s="664"/>
      <c r="AC76" s="69"/>
      <c r="AD76" s="70"/>
      <c r="AE76" s="593"/>
      <c r="AF76" s="594"/>
      <c r="AG76" s="594"/>
      <c r="AH76" s="595"/>
      <c r="AI76" s="620"/>
      <c r="AJ76" s="621"/>
      <c r="AK76" s="621"/>
      <c r="AL76" s="621"/>
      <c r="AM76" s="621"/>
      <c r="AN76" s="621"/>
      <c r="AO76" s="621"/>
      <c r="AP76" s="621"/>
      <c r="AQ76" s="621"/>
      <c r="AR76" s="622"/>
      <c r="AS76" s="602"/>
      <c r="AT76" s="603"/>
      <c r="AU76" s="603"/>
      <c r="AV76" s="603"/>
      <c r="AW76" s="603"/>
      <c r="AX76" s="603"/>
      <c r="AY76" s="603"/>
      <c r="AZ76" s="603"/>
      <c r="BA76" s="604"/>
      <c r="BD76" s="511"/>
      <c r="BE76" s="511"/>
      <c r="BF76" s="511"/>
      <c r="BG76" s="511"/>
      <c r="BH76" s="511"/>
      <c r="BI76" s="511"/>
      <c r="BJ76" s="511"/>
      <c r="BK76" s="511"/>
      <c r="BL76" s="511"/>
      <c r="BM76" s="511"/>
      <c r="BN76" s="511"/>
      <c r="BO76" s="511"/>
      <c r="BP76" s="511"/>
      <c r="BQ76" s="511"/>
      <c r="BR76" s="511"/>
      <c r="BS76" s="511"/>
      <c r="BT76" s="511"/>
      <c r="BU76" s="511"/>
      <c r="BV76" s="511"/>
      <c r="BW76" s="511"/>
      <c r="BX76" s="511"/>
      <c r="BY76" s="511"/>
      <c r="BZ76" s="511"/>
      <c r="CA76" s="511"/>
      <c r="CB76" s="511"/>
      <c r="CC76" s="511"/>
      <c r="CD76" s="511"/>
      <c r="CE76" s="511"/>
      <c r="CF76" s="511"/>
      <c r="CG76" s="511"/>
      <c r="CH76" s="511"/>
      <c r="CI76" s="511"/>
      <c r="CJ76" s="511"/>
      <c r="CK76" s="511"/>
      <c r="CL76" s="511"/>
    </row>
    <row r="77" spans="1:90" ht="6" customHeight="1">
      <c r="A77" s="541"/>
      <c r="B77" s="542"/>
      <c r="C77" s="542"/>
      <c r="D77" s="542"/>
      <c r="E77" s="542"/>
      <c r="F77" s="543"/>
      <c r="G77" s="569"/>
      <c r="H77" s="542"/>
      <c r="I77" s="542"/>
      <c r="J77" s="542"/>
      <c r="K77" s="542"/>
      <c r="L77" s="570"/>
      <c r="M77" s="43"/>
      <c r="N77" s="668"/>
      <c r="O77" s="669"/>
      <c r="P77" s="669"/>
      <c r="Q77" s="669"/>
      <c r="R77" s="669"/>
      <c r="S77" s="669"/>
      <c r="T77" s="669"/>
      <c r="U77" s="669"/>
      <c r="V77" s="669"/>
      <c r="W77" s="669"/>
      <c r="X77" s="669"/>
      <c r="Y77" s="670"/>
      <c r="Z77" s="665"/>
      <c r="AA77" s="666"/>
      <c r="AB77" s="667"/>
      <c r="AC77" s="69"/>
      <c r="AD77" s="70"/>
      <c r="AE77" s="596"/>
      <c r="AF77" s="597"/>
      <c r="AG77" s="597"/>
      <c r="AH77" s="598"/>
      <c r="AI77" s="623"/>
      <c r="AJ77" s="624"/>
      <c r="AK77" s="624"/>
      <c r="AL77" s="624"/>
      <c r="AM77" s="624"/>
      <c r="AN77" s="624"/>
      <c r="AO77" s="624"/>
      <c r="AP77" s="624"/>
      <c r="AQ77" s="624"/>
      <c r="AR77" s="625"/>
      <c r="AS77" s="605"/>
      <c r="AT77" s="606"/>
      <c r="AU77" s="606"/>
      <c r="AV77" s="606"/>
      <c r="AW77" s="606"/>
      <c r="AX77" s="606"/>
      <c r="AY77" s="606"/>
      <c r="AZ77" s="606"/>
      <c r="BA77" s="607"/>
      <c r="BD77" s="511"/>
      <c r="BE77" s="511"/>
      <c r="BF77" s="511"/>
      <c r="BG77" s="511"/>
      <c r="BH77" s="511"/>
      <c r="BI77" s="511"/>
      <c r="BJ77" s="511"/>
      <c r="BK77" s="511"/>
      <c r="BL77" s="511"/>
      <c r="BM77" s="511"/>
      <c r="BN77" s="511"/>
      <c r="BO77" s="511"/>
      <c r="BP77" s="511"/>
      <c r="BQ77" s="511"/>
      <c r="BR77" s="511"/>
      <c r="BS77" s="511"/>
      <c r="BT77" s="511"/>
      <c r="BU77" s="511"/>
      <c r="BV77" s="511"/>
      <c r="BW77" s="511"/>
      <c r="BX77" s="511"/>
      <c r="BY77" s="511"/>
      <c r="BZ77" s="511"/>
      <c r="CA77" s="511"/>
      <c r="CB77" s="511"/>
      <c r="CC77" s="511"/>
      <c r="CD77" s="511"/>
      <c r="CE77" s="511"/>
      <c r="CF77" s="511"/>
      <c r="CG77" s="511"/>
      <c r="CH77" s="511"/>
      <c r="CI77" s="511"/>
      <c r="CJ77" s="511"/>
      <c r="CK77" s="511"/>
      <c r="CL77" s="511"/>
    </row>
    <row r="78" spans="1:90" ht="20.25" customHeight="1"/>
    <row r="79" spans="1:90" ht="6.75" customHeight="1"/>
    <row r="80" spans="1:9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</sheetData>
  <mergeCells count="311">
    <mergeCell ref="A62:F64"/>
    <mergeCell ref="G62:L64"/>
    <mergeCell ref="A74:F77"/>
    <mergeCell ref="G74:L77"/>
    <mergeCell ref="E36:P41"/>
    <mergeCell ref="Q36:Q41"/>
    <mergeCell ref="E42:P42"/>
    <mergeCell ref="E43:P43"/>
    <mergeCell ref="E44:P44"/>
    <mergeCell ref="E45:P45"/>
    <mergeCell ref="E46:P46"/>
    <mergeCell ref="E47:P47"/>
    <mergeCell ref="E48:P48"/>
    <mergeCell ref="A71:F73"/>
    <mergeCell ref="G71:L73"/>
    <mergeCell ref="A59:I61"/>
    <mergeCell ref="N59:W61"/>
    <mergeCell ref="E53:P53"/>
    <mergeCell ref="A56:C56"/>
    <mergeCell ref="D56:F56"/>
    <mergeCell ref="H56:J56"/>
    <mergeCell ref="K56:P56"/>
    <mergeCell ref="C53:D53"/>
    <mergeCell ref="T70:Y73"/>
    <mergeCell ref="CE5:CF9"/>
    <mergeCell ref="CG5:CJ9"/>
    <mergeCell ref="CK5:CL9"/>
    <mergeCell ref="BM10:BN34"/>
    <mergeCell ref="BO10:BV14"/>
    <mergeCell ref="BW10:CL14"/>
    <mergeCell ref="AF1:BG8"/>
    <mergeCell ref="A5:P10"/>
    <mergeCell ref="BM5:BT9"/>
    <mergeCell ref="BY5:BZ9"/>
    <mergeCell ref="CA5:CD9"/>
    <mergeCell ref="A14:E17"/>
    <mergeCell ref="F14:W17"/>
    <mergeCell ref="BO15:BV19"/>
    <mergeCell ref="BW15:CL19"/>
    <mergeCell ref="A20:E23"/>
    <mergeCell ref="BO30:BV34"/>
    <mergeCell ref="AG31:AH34"/>
    <mergeCell ref="AI31:AJ34"/>
    <mergeCell ref="AK31:AL34"/>
    <mergeCell ref="AM31:AN34"/>
    <mergeCell ref="AO31:AP34"/>
    <mergeCell ref="AQ31:AR34"/>
    <mergeCell ref="BW30:CL34"/>
    <mergeCell ref="BO20:BV24"/>
    <mergeCell ref="BW20:CL24"/>
    <mergeCell ref="BO25:BV29"/>
    <mergeCell ref="BW25:CL29"/>
    <mergeCell ref="F20:H23"/>
    <mergeCell ref="I20:J23"/>
    <mergeCell ref="K20:M23"/>
    <mergeCell ref="O20:Q23"/>
    <mergeCell ref="A29:H34"/>
    <mergeCell ref="I29:W34"/>
    <mergeCell ref="R20:W23"/>
    <mergeCell ref="AP42:AW42"/>
    <mergeCell ref="AX42:BF42"/>
    <mergeCell ref="BW36:CL38"/>
    <mergeCell ref="R39:X41"/>
    <mergeCell ref="Y39:AA41"/>
    <mergeCell ref="AB39:AG41"/>
    <mergeCell ref="AH39:AO41"/>
    <mergeCell ref="AP39:AW41"/>
    <mergeCell ref="AX39:BF41"/>
    <mergeCell ref="BG39:BM41"/>
    <mergeCell ref="BN39:BV41"/>
    <mergeCell ref="BW39:CC41"/>
    <mergeCell ref="R36:AO38"/>
    <mergeCell ref="AP36:BF38"/>
    <mergeCell ref="BG36:BV38"/>
    <mergeCell ref="CD39:CL41"/>
    <mergeCell ref="A36:B41"/>
    <mergeCell ref="C36:D41"/>
    <mergeCell ref="BG42:BM42"/>
    <mergeCell ref="BN42:BV42"/>
    <mergeCell ref="BW42:CC42"/>
    <mergeCell ref="CD42:CL42"/>
    <mergeCell ref="A43:B43"/>
    <mergeCell ref="C43:D43"/>
    <mergeCell ref="R43:X43"/>
    <mergeCell ref="Y43:AA43"/>
    <mergeCell ref="AB43:AG43"/>
    <mergeCell ref="CD43:CL43"/>
    <mergeCell ref="AH43:AO43"/>
    <mergeCell ref="AP43:AW43"/>
    <mergeCell ref="AX43:BF43"/>
    <mergeCell ref="BG43:BM43"/>
    <mergeCell ref="BN43:BV43"/>
    <mergeCell ref="BW43:CC43"/>
    <mergeCell ref="A42:B42"/>
    <mergeCell ref="C42:D42"/>
    <mergeCell ref="R42:X42"/>
    <mergeCell ref="Y42:AA42"/>
    <mergeCell ref="AB42:AG42"/>
    <mergeCell ref="AH42:AO42"/>
    <mergeCell ref="BW44:CC44"/>
    <mergeCell ref="CD44:CL44"/>
    <mergeCell ref="A45:B45"/>
    <mergeCell ref="C45:D45"/>
    <mergeCell ref="R45:X45"/>
    <mergeCell ref="Y45:AA45"/>
    <mergeCell ref="AB45:AG45"/>
    <mergeCell ref="CD45:CL45"/>
    <mergeCell ref="AH45:AO45"/>
    <mergeCell ref="AP45:AW45"/>
    <mergeCell ref="AX45:BF45"/>
    <mergeCell ref="BG45:BM45"/>
    <mergeCell ref="BN45:BV45"/>
    <mergeCell ref="BW45:CC45"/>
    <mergeCell ref="A44:B44"/>
    <mergeCell ref="C44:D44"/>
    <mergeCell ref="R44:X44"/>
    <mergeCell ref="Y44:AA44"/>
    <mergeCell ref="AB44:AG44"/>
    <mergeCell ref="AH44:AO44"/>
    <mergeCell ref="AP44:AW44"/>
    <mergeCell ref="AX44:BF44"/>
    <mergeCell ref="BG44:BM44"/>
    <mergeCell ref="BN44:BV44"/>
    <mergeCell ref="CD46:CL46"/>
    <mergeCell ref="A47:B47"/>
    <mergeCell ref="C47:D47"/>
    <mergeCell ref="R47:X47"/>
    <mergeCell ref="Y47:AA47"/>
    <mergeCell ref="AB47:AG47"/>
    <mergeCell ref="CD47:CL47"/>
    <mergeCell ref="AH47:AO47"/>
    <mergeCell ref="AP47:AW47"/>
    <mergeCell ref="AX47:BF47"/>
    <mergeCell ref="BG47:BM47"/>
    <mergeCell ref="BN47:BV47"/>
    <mergeCell ref="BW47:CC47"/>
    <mergeCell ref="A46:B46"/>
    <mergeCell ref="C46:D46"/>
    <mergeCell ref="R46:X46"/>
    <mergeCell ref="Y46:AA46"/>
    <mergeCell ref="AB46:AG46"/>
    <mergeCell ref="AH46:AO46"/>
    <mergeCell ref="BN46:BV46"/>
    <mergeCell ref="BW46:CC46"/>
    <mergeCell ref="AP46:AW46"/>
    <mergeCell ref="AX46:BF46"/>
    <mergeCell ref="AB48:AG48"/>
    <mergeCell ref="AH48:AO48"/>
    <mergeCell ref="AP48:AW48"/>
    <mergeCell ref="AX48:BF48"/>
    <mergeCell ref="BG46:BM46"/>
    <mergeCell ref="BG50:BM50"/>
    <mergeCell ref="BN50:BV50"/>
    <mergeCell ref="CD48:CL48"/>
    <mergeCell ref="A49:B49"/>
    <mergeCell ref="C49:D49"/>
    <mergeCell ref="R49:X49"/>
    <mergeCell ref="Y49:AA49"/>
    <mergeCell ref="AB49:AG49"/>
    <mergeCell ref="CD49:CL49"/>
    <mergeCell ref="AH49:AO49"/>
    <mergeCell ref="AP49:AW49"/>
    <mergeCell ref="AX49:BF49"/>
    <mergeCell ref="BG49:BM49"/>
    <mergeCell ref="BN49:BV49"/>
    <mergeCell ref="BW49:CC49"/>
    <mergeCell ref="A48:B48"/>
    <mergeCell ref="C48:D48"/>
    <mergeCell ref="R48:X48"/>
    <mergeCell ref="Y48:AA48"/>
    <mergeCell ref="BG48:BM48"/>
    <mergeCell ref="BN48:BV48"/>
    <mergeCell ref="BW48:CC48"/>
    <mergeCell ref="E49:P49"/>
    <mergeCell ref="CD50:CL50"/>
    <mergeCell ref="A51:B51"/>
    <mergeCell ref="C51:D51"/>
    <mergeCell ref="R51:X51"/>
    <mergeCell ref="Y51:AA51"/>
    <mergeCell ref="AB51:AG51"/>
    <mergeCell ref="CD51:CL51"/>
    <mergeCell ref="AH51:AO51"/>
    <mergeCell ref="AP51:AW51"/>
    <mergeCell ref="AX51:BF51"/>
    <mergeCell ref="BG51:BM51"/>
    <mergeCell ref="BN51:BV51"/>
    <mergeCell ref="BW51:CC51"/>
    <mergeCell ref="A50:B50"/>
    <mergeCell ref="C50:D50"/>
    <mergeCell ref="R50:X50"/>
    <mergeCell ref="Y50:AA50"/>
    <mergeCell ref="AB50:AG50"/>
    <mergeCell ref="AH50:AO50"/>
    <mergeCell ref="AP50:AW50"/>
    <mergeCell ref="AX50:BF50"/>
    <mergeCell ref="BW50:CC50"/>
    <mergeCell ref="E50:P50"/>
    <mergeCell ref="E51:P51"/>
    <mergeCell ref="CD52:CL52"/>
    <mergeCell ref="A52:B52"/>
    <mergeCell ref="C52:D52"/>
    <mergeCell ref="R52:X52"/>
    <mergeCell ref="Y52:AA52"/>
    <mergeCell ref="AB52:AG52"/>
    <mergeCell ref="AH52:AO52"/>
    <mergeCell ref="AP52:AW52"/>
    <mergeCell ref="AX52:BF52"/>
    <mergeCell ref="E52:P52"/>
    <mergeCell ref="CD54:CL54"/>
    <mergeCell ref="A55:C55"/>
    <mergeCell ref="D55:F55"/>
    <mergeCell ref="H55:J55"/>
    <mergeCell ref="K55:P55"/>
    <mergeCell ref="R55:AG55"/>
    <mergeCell ref="AH55:AO55"/>
    <mergeCell ref="AP55:AW55"/>
    <mergeCell ref="AX55:BF55"/>
    <mergeCell ref="A54:B54"/>
    <mergeCell ref="C54:D54"/>
    <mergeCell ref="R54:AG54"/>
    <mergeCell ref="AH54:AO54"/>
    <mergeCell ref="AP54:AW54"/>
    <mergeCell ref="AX54:BF54"/>
    <mergeCell ref="BG54:BM54"/>
    <mergeCell ref="BN54:BV54"/>
    <mergeCell ref="BW55:CC55"/>
    <mergeCell ref="CD55:CL55"/>
    <mergeCell ref="BN55:BV55"/>
    <mergeCell ref="AI70:AR73"/>
    <mergeCell ref="AS70:BA73"/>
    <mergeCell ref="N74:Y75"/>
    <mergeCell ref="BK58:BL60"/>
    <mergeCell ref="BN58:BU59"/>
    <mergeCell ref="Z74:AB77"/>
    <mergeCell ref="AE74:AH77"/>
    <mergeCell ref="AI74:AR77"/>
    <mergeCell ref="AS74:BA77"/>
    <mergeCell ref="N76:Y77"/>
    <mergeCell ref="N62:R65"/>
    <mergeCell ref="N66:R69"/>
    <mergeCell ref="N70:R73"/>
    <mergeCell ref="T62:Y65"/>
    <mergeCell ref="AE62:AH65"/>
    <mergeCell ref="AI62:AR65"/>
    <mergeCell ref="AS62:BA65"/>
    <mergeCell ref="T66:Y69"/>
    <mergeCell ref="AE66:AH69"/>
    <mergeCell ref="AI66:AR69"/>
    <mergeCell ref="AS66:BA69"/>
    <mergeCell ref="BN56:BV56"/>
    <mergeCell ref="CF70:CL77"/>
    <mergeCell ref="BD68:BJ69"/>
    <mergeCell ref="BK68:BQ69"/>
    <mergeCell ref="BR68:BX69"/>
    <mergeCell ref="BY68:CE69"/>
    <mergeCell ref="CF68:CL69"/>
    <mergeCell ref="CD56:CL56"/>
    <mergeCell ref="BK61:BL63"/>
    <mergeCell ref="BO60:BU61"/>
    <mergeCell ref="BY70:CE77"/>
    <mergeCell ref="BR70:BX77"/>
    <mergeCell ref="BK70:BQ77"/>
    <mergeCell ref="BD70:BJ77"/>
    <mergeCell ref="BU5:BX9"/>
    <mergeCell ref="BW56:CC56"/>
    <mergeCell ref="BW54:CC54"/>
    <mergeCell ref="A53:B53"/>
    <mergeCell ref="R53:X53"/>
    <mergeCell ref="Y53:AA53"/>
    <mergeCell ref="AB53:AG53"/>
    <mergeCell ref="CD53:CL53"/>
    <mergeCell ref="AH53:AO53"/>
    <mergeCell ref="AP53:AW53"/>
    <mergeCell ref="AX53:BF53"/>
    <mergeCell ref="BG53:BM53"/>
    <mergeCell ref="BN53:BV53"/>
    <mergeCell ref="BW53:CC53"/>
    <mergeCell ref="BG52:BM52"/>
    <mergeCell ref="BN52:BV52"/>
    <mergeCell ref="BW52:CC52"/>
    <mergeCell ref="Y12:AF16"/>
    <mergeCell ref="AG12:BJ16"/>
    <mergeCell ref="Y17:AF21"/>
    <mergeCell ref="AG17:BJ21"/>
    <mergeCell ref="Y22:AF26"/>
    <mergeCell ref="AG22:BD26"/>
    <mergeCell ref="Y27:AF30"/>
    <mergeCell ref="A65:F67"/>
    <mergeCell ref="G65:L67"/>
    <mergeCell ref="A68:F70"/>
    <mergeCell ref="G68:L70"/>
    <mergeCell ref="AJ57:AT57"/>
    <mergeCell ref="AG27:BD30"/>
    <mergeCell ref="Y31:AF34"/>
    <mergeCell ref="BF24:BJ29"/>
    <mergeCell ref="AS31:AT34"/>
    <mergeCell ref="AU31:AV34"/>
    <mergeCell ref="AW31:AX34"/>
    <mergeCell ref="AY31:AZ34"/>
    <mergeCell ref="BA31:BB34"/>
    <mergeCell ref="BC31:BD34"/>
    <mergeCell ref="BE31:BF34"/>
    <mergeCell ref="BG31:BH34"/>
    <mergeCell ref="BG55:BM55"/>
    <mergeCell ref="R56:AG56"/>
    <mergeCell ref="AH56:AO56"/>
    <mergeCell ref="AP56:AW56"/>
    <mergeCell ref="AX56:BF56"/>
    <mergeCell ref="BG56:BM56"/>
    <mergeCell ref="AE59:AN61"/>
    <mergeCell ref="AE70:AH73"/>
  </mergeCells>
  <phoneticPr fontId="2"/>
  <pageMargins left="0.62992125984251968" right="0.19685039370078741" top="0.23622047244094491" bottom="0.23622047244094491" header="0.31496062992125984" footer="0.15748031496062992"/>
  <pageSetup paperSize="9" scale="99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73DE-FBE9-4BEE-88BE-19ABDAD58711}">
  <sheetPr>
    <tabColor theme="0" tint="-4.9989318521683403E-2"/>
  </sheetPr>
  <dimension ref="A1:DG229"/>
  <sheetViews>
    <sheetView view="pageBreakPreview" zoomScaleNormal="100" zoomScaleSheetLayoutView="100" workbookViewId="0">
      <selection activeCell="S150" sqref="S150"/>
    </sheetView>
  </sheetViews>
  <sheetFormatPr defaultRowHeight="18.75"/>
  <cols>
    <col min="1" max="4" width="1.625" customWidth="1"/>
    <col min="5" max="17" width="2.375" customWidth="1"/>
    <col min="18" max="62" width="1.25" customWidth="1"/>
    <col min="63" max="63" width="1.375" customWidth="1"/>
    <col min="64" max="91" width="1.25" customWidth="1"/>
    <col min="92" max="98" width="2.625" customWidth="1"/>
  </cols>
  <sheetData>
    <row r="1" spans="1:90" ht="4.5" customHeight="1">
      <c r="AF1" s="195" t="s">
        <v>67</v>
      </c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5"/>
      <c r="BI1" s="15"/>
      <c r="BJ1" s="15"/>
    </row>
    <row r="2" spans="1:90" ht="4.5" customHeight="1"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5"/>
      <c r="BI2" s="15"/>
      <c r="BJ2" s="15"/>
    </row>
    <row r="3" spans="1:90" ht="4.5" customHeight="1"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5"/>
      <c r="BI3" s="15"/>
      <c r="BJ3" s="15"/>
    </row>
    <row r="4" spans="1:90" ht="4.5" customHeight="1"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5"/>
      <c r="BI4" s="15"/>
      <c r="BJ4" s="15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</row>
    <row r="5" spans="1:90" ht="4.5" customHeight="1">
      <c r="A5" s="193" t="s">
        <v>51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23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5"/>
      <c r="BI5" s="15"/>
      <c r="BJ5" s="15"/>
      <c r="BL5" s="20"/>
      <c r="BM5" s="159" t="s">
        <v>21</v>
      </c>
      <c r="BN5" s="159"/>
      <c r="BO5" s="159"/>
      <c r="BP5" s="159"/>
      <c r="BQ5" s="159"/>
      <c r="BR5" s="159"/>
      <c r="BS5" s="159"/>
      <c r="BT5" s="159"/>
      <c r="BU5" s="163">
        <v>2023</v>
      </c>
      <c r="BV5" s="163"/>
      <c r="BW5" s="163"/>
      <c r="BX5" s="163"/>
      <c r="BY5" s="158" t="s">
        <v>22</v>
      </c>
      <c r="BZ5" s="158"/>
      <c r="CA5" s="163">
        <v>9</v>
      </c>
      <c r="CB5" s="163"/>
      <c r="CC5" s="163"/>
      <c r="CD5" s="163"/>
      <c r="CE5" s="159" t="s">
        <v>3</v>
      </c>
      <c r="CF5" s="159"/>
      <c r="CG5" s="163">
        <v>20</v>
      </c>
      <c r="CH5" s="163"/>
      <c r="CI5" s="163"/>
      <c r="CJ5" s="163"/>
      <c r="CK5" s="159" t="s">
        <v>4</v>
      </c>
      <c r="CL5" s="159"/>
    </row>
    <row r="6" spans="1:90" ht="4.5" customHeight="1">
      <c r="A6" s="193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23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5"/>
      <c r="BI6" s="15"/>
      <c r="BJ6" s="15"/>
      <c r="BL6" s="20"/>
      <c r="BM6" s="159"/>
      <c r="BN6" s="159"/>
      <c r="BO6" s="159"/>
      <c r="BP6" s="159"/>
      <c r="BQ6" s="159"/>
      <c r="BR6" s="159"/>
      <c r="BS6" s="159"/>
      <c r="BT6" s="159"/>
      <c r="BU6" s="163"/>
      <c r="BV6" s="163"/>
      <c r="BW6" s="163"/>
      <c r="BX6" s="163"/>
      <c r="BY6" s="158"/>
      <c r="BZ6" s="158"/>
      <c r="CA6" s="163"/>
      <c r="CB6" s="163"/>
      <c r="CC6" s="163"/>
      <c r="CD6" s="163"/>
      <c r="CE6" s="159"/>
      <c r="CF6" s="159"/>
      <c r="CG6" s="163"/>
      <c r="CH6" s="163"/>
      <c r="CI6" s="163"/>
      <c r="CJ6" s="163"/>
      <c r="CK6" s="159"/>
      <c r="CL6" s="159"/>
    </row>
    <row r="7" spans="1:90" ht="4.5" customHeight="1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23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L7" s="20"/>
      <c r="BM7" s="159"/>
      <c r="BN7" s="159"/>
      <c r="BO7" s="159"/>
      <c r="BP7" s="159"/>
      <c r="BQ7" s="159"/>
      <c r="BR7" s="159"/>
      <c r="BS7" s="159"/>
      <c r="BT7" s="159"/>
      <c r="BU7" s="163"/>
      <c r="BV7" s="163"/>
      <c r="BW7" s="163"/>
      <c r="BX7" s="163"/>
      <c r="BY7" s="158"/>
      <c r="BZ7" s="158"/>
      <c r="CA7" s="163"/>
      <c r="CB7" s="163"/>
      <c r="CC7" s="163"/>
      <c r="CD7" s="163"/>
      <c r="CE7" s="159"/>
      <c r="CF7" s="159"/>
      <c r="CG7" s="163"/>
      <c r="CH7" s="163"/>
      <c r="CI7" s="163"/>
      <c r="CJ7" s="163"/>
      <c r="CK7" s="159"/>
      <c r="CL7" s="159"/>
    </row>
    <row r="8" spans="1:90" ht="4.5" customHeight="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23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L8" s="20"/>
      <c r="BM8" s="159"/>
      <c r="BN8" s="159"/>
      <c r="BO8" s="159"/>
      <c r="BP8" s="159"/>
      <c r="BQ8" s="159"/>
      <c r="BR8" s="159"/>
      <c r="BS8" s="159"/>
      <c r="BT8" s="159"/>
      <c r="BU8" s="163"/>
      <c r="BV8" s="163"/>
      <c r="BW8" s="163"/>
      <c r="BX8" s="163"/>
      <c r="BY8" s="158"/>
      <c r="BZ8" s="158"/>
      <c r="CA8" s="163"/>
      <c r="CB8" s="163"/>
      <c r="CC8" s="163"/>
      <c r="CD8" s="163"/>
      <c r="CE8" s="159"/>
      <c r="CF8" s="159"/>
      <c r="CG8" s="163"/>
      <c r="CH8" s="163"/>
      <c r="CI8" s="163"/>
      <c r="CJ8" s="163"/>
      <c r="CK8" s="159"/>
      <c r="CL8" s="159"/>
    </row>
    <row r="9" spans="1:90" ht="4.5" customHeight="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23"/>
      <c r="BL9" s="20"/>
      <c r="BM9" s="158"/>
      <c r="BN9" s="158"/>
      <c r="BO9" s="158"/>
      <c r="BP9" s="158"/>
      <c r="BQ9" s="158"/>
      <c r="BR9" s="158"/>
      <c r="BS9" s="158"/>
      <c r="BT9" s="158"/>
      <c r="BU9" s="164"/>
      <c r="BV9" s="164"/>
      <c r="BW9" s="164"/>
      <c r="BX9" s="164"/>
      <c r="BY9" s="159"/>
      <c r="BZ9" s="159"/>
      <c r="CA9" s="164"/>
      <c r="CB9" s="164"/>
      <c r="CC9" s="164"/>
      <c r="CD9" s="164"/>
      <c r="CE9" s="158"/>
      <c r="CF9" s="158"/>
      <c r="CG9" s="164"/>
      <c r="CH9" s="164"/>
      <c r="CI9" s="164"/>
      <c r="CJ9" s="164"/>
      <c r="CK9" s="158"/>
      <c r="CL9" s="158"/>
    </row>
    <row r="10" spans="1:90" ht="3.75" customHeight="1" thickBot="1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23"/>
      <c r="Y10" s="18" t="s">
        <v>11</v>
      </c>
      <c r="Z10" s="18"/>
      <c r="AA10" s="18"/>
      <c r="AB10" s="18"/>
      <c r="AC10" s="18"/>
      <c r="AD10" s="18"/>
      <c r="AE10" s="18"/>
      <c r="AF10" s="18"/>
      <c r="BL10" s="20"/>
      <c r="BM10" s="169" t="s">
        <v>38</v>
      </c>
      <c r="BN10" s="170"/>
      <c r="BO10" s="175" t="s">
        <v>66</v>
      </c>
      <c r="BP10" s="176"/>
      <c r="BQ10" s="176"/>
      <c r="BR10" s="176"/>
      <c r="BS10" s="176"/>
      <c r="BT10" s="176"/>
      <c r="BU10" s="176"/>
      <c r="BV10" s="177"/>
      <c r="BW10" s="204" t="s">
        <v>71</v>
      </c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6"/>
    </row>
    <row r="11" spans="1:90" ht="3.75" customHeight="1">
      <c r="Y11" s="18"/>
      <c r="Z11" s="18"/>
      <c r="AA11" s="18"/>
      <c r="AB11" s="18"/>
      <c r="AC11" s="18"/>
      <c r="AD11" s="18"/>
      <c r="AE11" s="18"/>
      <c r="AF11" s="18"/>
      <c r="BL11" s="20"/>
      <c r="BM11" s="171"/>
      <c r="BN11" s="172"/>
      <c r="BO11" s="178"/>
      <c r="BP11" s="179"/>
      <c r="BQ11" s="179"/>
      <c r="BR11" s="179"/>
      <c r="BS11" s="179"/>
      <c r="BT11" s="179"/>
      <c r="BU11" s="179"/>
      <c r="BV11" s="180"/>
      <c r="BW11" s="207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9"/>
    </row>
    <row r="12" spans="1:90" ht="3.75" customHeight="1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9"/>
      <c r="S12" s="19"/>
      <c r="T12" s="19"/>
      <c r="U12" s="19"/>
      <c r="V12" s="19"/>
      <c r="W12" s="19"/>
      <c r="X12" s="19"/>
      <c r="Y12" s="231" t="s">
        <v>8</v>
      </c>
      <c r="Z12" s="231"/>
      <c r="AA12" s="231"/>
      <c r="AB12" s="231"/>
      <c r="AC12" s="231"/>
      <c r="AD12" s="231"/>
      <c r="AE12" s="231"/>
      <c r="AF12" s="231"/>
      <c r="AG12" s="232" t="s">
        <v>85</v>
      </c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L12" s="20"/>
      <c r="BM12" s="171"/>
      <c r="BN12" s="172"/>
      <c r="BO12" s="178"/>
      <c r="BP12" s="179"/>
      <c r="BQ12" s="179"/>
      <c r="BR12" s="179"/>
      <c r="BS12" s="179"/>
      <c r="BT12" s="179"/>
      <c r="BU12" s="179"/>
      <c r="BV12" s="180"/>
      <c r="BW12" s="207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9"/>
    </row>
    <row r="13" spans="1:90" ht="3.75" customHeigh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9"/>
      <c r="S13" s="19"/>
      <c r="T13" s="19"/>
      <c r="U13" s="19"/>
      <c r="V13" s="19"/>
      <c r="W13" s="19"/>
      <c r="X13" s="19"/>
      <c r="Y13" s="231"/>
      <c r="Z13" s="231"/>
      <c r="AA13" s="231"/>
      <c r="AB13" s="231"/>
      <c r="AC13" s="231"/>
      <c r="AD13" s="231"/>
      <c r="AE13" s="231"/>
      <c r="AF13" s="231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3"/>
      <c r="BL13" s="20"/>
      <c r="BM13" s="171"/>
      <c r="BN13" s="172"/>
      <c r="BO13" s="178"/>
      <c r="BP13" s="179"/>
      <c r="BQ13" s="179"/>
      <c r="BR13" s="179"/>
      <c r="BS13" s="179"/>
      <c r="BT13" s="179"/>
      <c r="BU13" s="179"/>
      <c r="BV13" s="180"/>
      <c r="BW13" s="207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9"/>
    </row>
    <row r="14" spans="1:90" ht="3.75" customHeight="1">
      <c r="A14" s="165" t="s">
        <v>0</v>
      </c>
      <c r="B14" s="165"/>
      <c r="C14" s="165"/>
      <c r="D14" s="165"/>
      <c r="E14" s="165"/>
      <c r="F14" s="167" t="s">
        <v>72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9"/>
      <c r="Y14" s="231"/>
      <c r="Z14" s="231"/>
      <c r="AA14" s="231"/>
      <c r="AB14" s="231"/>
      <c r="AC14" s="231"/>
      <c r="AD14" s="231"/>
      <c r="AE14" s="231"/>
      <c r="AF14" s="231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3"/>
      <c r="BL14" s="20"/>
      <c r="BM14" s="171"/>
      <c r="BN14" s="172"/>
      <c r="BO14" s="181"/>
      <c r="BP14" s="182"/>
      <c r="BQ14" s="182"/>
      <c r="BR14" s="182"/>
      <c r="BS14" s="182"/>
      <c r="BT14" s="182"/>
      <c r="BU14" s="182"/>
      <c r="BV14" s="183"/>
      <c r="BW14" s="210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2"/>
    </row>
    <row r="15" spans="1:90" ht="3.75" customHeight="1">
      <c r="A15" s="165"/>
      <c r="B15" s="165"/>
      <c r="C15" s="165"/>
      <c r="D15" s="165"/>
      <c r="E15" s="165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9"/>
      <c r="Y15" s="231"/>
      <c r="Z15" s="231"/>
      <c r="AA15" s="231"/>
      <c r="AB15" s="231"/>
      <c r="AC15" s="231"/>
      <c r="AD15" s="231"/>
      <c r="AE15" s="231"/>
      <c r="AF15" s="231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3"/>
      <c r="BL15" s="20"/>
      <c r="BM15" s="171"/>
      <c r="BN15" s="172"/>
      <c r="BO15" s="175" t="s">
        <v>65</v>
      </c>
      <c r="BP15" s="176"/>
      <c r="BQ15" s="176"/>
      <c r="BR15" s="176"/>
      <c r="BS15" s="176"/>
      <c r="BT15" s="176"/>
      <c r="BU15" s="176"/>
      <c r="BV15" s="177"/>
      <c r="BW15" s="204" t="s">
        <v>79</v>
      </c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6"/>
    </row>
    <row r="16" spans="1:90" ht="3.75" customHeight="1">
      <c r="A16" s="165"/>
      <c r="B16" s="165"/>
      <c r="C16" s="165"/>
      <c r="D16" s="165"/>
      <c r="E16" s="165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9"/>
      <c r="Y16" s="231"/>
      <c r="Z16" s="231"/>
      <c r="AA16" s="231"/>
      <c r="AB16" s="231"/>
      <c r="AC16" s="231"/>
      <c r="AD16" s="231"/>
      <c r="AE16" s="231"/>
      <c r="AF16" s="231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3"/>
      <c r="BL16" s="20"/>
      <c r="BM16" s="171"/>
      <c r="BN16" s="172"/>
      <c r="BO16" s="178"/>
      <c r="BP16" s="179"/>
      <c r="BQ16" s="179"/>
      <c r="BR16" s="179"/>
      <c r="BS16" s="179"/>
      <c r="BT16" s="179"/>
      <c r="BU16" s="179"/>
      <c r="BV16" s="180"/>
      <c r="BW16" s="207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9"/>
    </row>
    <row r="17" spans="1:90" ht="3.75" customHeight="1">
      <c r="A17" s="166"/>
      <c r="B17" s="166"/>
      <c r="C17" s="166"/>
      <c r="D17" s="166"/>
      <c r="E17" s="166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9"/>
      <c r="Y17" s="231" t="s">
        <v>9</v>
      </c>
      <c r="Z17" s="231"/>
      <c r="AA17" s="231"/>
      <c r="AB17" s="231"/>
      <c r="AC17" s="231"/>
      <c r="AD17" s="231"/>
      <c r="AE17" s="231"/>
      <c r="AF17" s="231"/>
      <c r="AG17" s="233" t="s">
        <v>73</v>
      </c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3"/>
      <c r="BL17" s="20"/>
      <c r="BM17" s="171"/>
      <c r="BN17" s="172"/>
      <c r="BO17" s="178"/>
      <c r="BP17" s="179"/>
      <c r="BQ17" s="179"/>
      <c r="BR17" s="179"/>
      <c r="BS17" s="179"/>
      <c r="BT17" s="179"/>
      <c r="BU17" s="179"/>
      <c r="BV17" s="180"/>
      <c r="BW17" s="207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9"/>
    </row>
    <row r="18" spans="1:90" ht="3.75" customHeight="1">
      <c r="A18" s="4"/>
      <c r="B18" s="4"/>
      <c r="C18" s="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9"/>
      <c r="S18" s="19"/>
      <c r="T18" s="19"/>
      <c r="U18" s="19"/>
      <c r="V18" s="19"/>
      <c r="W18" s="19"/>
      <c r="X18" s="19"/>
      <c r="Y18" s="231"/>
      <c r="Z18" s="231"/>
      <c r="AA18" s="231"/>
      <c r="AB18" s="231"/>
      <c r="AC18" s="231"/>
      <c r="AD18" s="231"/>
      <c r="AE18" s="231"/>
      <c r="AF18" s="231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3"/>
      <c r="BL18" s="20"/>
      <c r="BM18" s="171"/>
      <c r="BN18" s="172"/>
      <c r="BO18" s="178"/>
      <c r="BP18" s="179"/>
      <c r="BQ18" s="179"/>
      <c r="BR18" s="179"/>
      <c r="BS18" s="179"/>
      <c r="BT18" s="179"/>
      <c r="BU18" s="179"/>
      <c r="BV18" s="180"/>
      <c r="BW18" s="207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9"/>
    </row>
    <row r="19" spans="1:90" ht="3.75" customHeight="1">
      <c r="A19" s="4"/>
      <c r="B19" s="4"/>
      <c r="C19" s="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9"/>
      <c r="S19" s="19"/>
      <c r="T19" s="19"/>
      <c r="U19" s="19"/>
      <c r="V19" s="19"/>
      <c r="W19" s="19"/>
      <c r="X19" s="19"/>
      <c r="Y19" s="231"/>
      <c r="Z19" s="231"/>
      <c r="AA19" s="231"/>
      <c r="AB19" s="231"/>
      <c r="AC19" s="231"/>
      <c r="AD19" s="231"/>
      <c r="AE19" s="231"/>
      <c r="AF19" s="231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3"/>
      <c r="BL19" s="20"/>
      <c r="BM19" s="171"/>
      <c r="BN19" s="172"/>
      <c r="BO19" s="181"/>
      <c r="BP19" s="182"/>
      <c r="BQ19" s="182"/>
      <c r="BR19" s="182"/>
      <c r="BS19" s="182"/>
      <c r="BT19" s="182"/>
      <c r="BU19" s="182"/>
      <c r="BV19" s="183"/>
      <c r="BW19" s="210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2"/>
    </row>
    <row r="20" spans="1:90" ht="3.75" customHeight="1">
      <c r="A20" s="165" t="s">
        <v>1</v>
      </c>
      <c r="B20" s="165"/>
      <c r="C20" s="165"/>
      <c r="D20" s="165"/>
      <c r="E20" s="165"/>
      <c r="F20" s="743"/>
      <c r="G20" s="743"/>
      <c r="H20" s="743"/>
      <c r="I20" s="200" t="s">
        <v>80</v>
      </c>
      <c r="J20" s="200"/>
      <c r="K20" s="743"/>
      <c r="L20" s="743"/>
      <c r="M20" s="743"/>
      <c r="O20" s="200" t="s">
        <v>84</v>
      </c>
      <c r="P20" s="200"/>
      <c r="Q20" s="200"/>
      <c r="R20" s="202" t="s">
        <v>86</v>
      </c>
      <c r="S20" s="202"/>
      <c r="T20" s="202"/>
      <c r="U20" s="202"/>
      <c r="V20" s="202"/>
      <c r="W20" s="202"/>
      <c r="X20" s="19"/>
      <c r="Y20" s="231"/>
      <c r="Z20" s="231"/>
      <c r="AA20" s="231"/>
      <c r="AB20" s="231"/>
      <c r="AC20" s="231"/>
      <c r="AD20" s="231"/>
      <c r="AE20" s="231"/>
      <c r="AF20" s="231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3"/>
      <c r="BL20" s="20"/>
      <c r="BM20" s="171"/>
      <c r="BN20" s="172"/>
      <c r="BO20" s="175" t="s">
        <v>64</v>
      </c>
      <c r="BP20" s="176"/>
      <c r="BQ20" s="176"/>
      <c r="BR20" s="176"/>
      <c r="BS20" s="176"/>
      <c r="BT20" s="176"/>
      <c r="BU20" s="176"/>
      <c r="BV20" s="177"/>
      <c r="BW20" s="204" t="s">
        <v>130</v>
      </c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6"/>
    </row>
    <row r="21" spans="1:90" ht="3.75" customHeight="1">
      <c r="A21" s="165"/>
      <c r="B21" s="165"/>
      <c r="C21" s="165"/>
      <c r="D21" s="165"/>
      <c r="E21" s="165"/>
      <c r="F21" s="743"/>
      <c r="G21" s="743"/>
      <c r="H21" s="743"/>
      <c r="I21" s="200"/>
      <c r="J21" s="200"/>
      <c r="K21" s="743"/>
      <c r="L21" s="743"/>
      <c r="M21" s="743"/>
      <c r="O21" s="200"/>
      <c r="P21" s="200"/>
      <c r="Q21" s="200"/>
      <c r="R21" s="202"/>
      <c r="S21" s="202"/>
      <c r="T21" s="202"/>
      <c r="U21" s="202"/>
      <c r="V21" s="202"/>
      <c r="W21" s="202"/>
      <c r="X21" s="19"/>
      <c r="Y21" s="231"/>
      <c r="Z21" s="231"/>
      <c r="AA21" s="231"/>
      <c r="AB21" s="231"/>
      <c r="AC21" s="231"/>
      <c r="AD21" s="231"/>
      <c r="AE21" s="231"/>
      <c r="AF21" s="231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3"/>
      <c r="BL21" s="20"/>
      <c r="BM21" s="171"/>
      <c r="BN21" s="172"/>
      <c r="BO21" s="178"/>
      <c r="BP21" s="179"/>
      <c r="BQ21" s="179"/>
      <c r="BR21" s="179"/>
      <c r="BS21" s="179"/>
      <c r="BT21" s="179"/>
      <c r="BU21" s="179"/>
      <c r="BV21" s="180"/>
      <c r="BW21" s="207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9"/>
    </row>
    <row r="22" spans="1:90" ht="3.75" customHeight="1">
      <c r="A22" s="165"/>
      <c r="B22" s="165"/>
      <c r="C22" s="165"/>
      <c r="D22" s="165"/>
      <c r="E22" s="165"/>
      <c r="F22" s="743"/>
      <c r="G22" s="743"/>
      <c r="H22" s="743"/>
      <c r="I22" s="200"/>
      <c r="J22" s="200"/>
      <c r="K22" s="743"/>
      <c r="L22" s="743"/>
      <c r="M22" s="743"/>
      <c r="O22" s="200"/>
      <c r="P22" s="200"/>
      <c r="Q22" s="200"/>
      <c r="R22" s="202"/>
      <c r="S22" s="202"/>
      <c r="T22" s="202"/>
      <c r="U22" s="202"/>
      <c r="V22" s="202"/>
      <c r="W22" s="202"/>
      <c r="X22" s="19"/>
      <c r="Y22" s="231" t="s">
        <v>7</v>
      </c>
      <c r="Z22" s="231"/>
      <c r="AA22" s="231"/>
      <c r="AB22" s="231"/>
      <c r="AC22" s="231"/>
      <c r="AD22" s="231"/>
      <c r="AE22" s="231"/>
      <c r="AF22" s="231"/>
      <c r="AG22" s="233" t="s">
        <v>74</v>
      </c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31"/>
      <c r="BF22" s="31"/>
      <c r="BG22" s="31"/>
      <c r="BH22" s="31"/>
      <c r="BI22" s="31"/>
      <c r="BJ22" s="31"/>
      <c r="BK22" s="3"/>
      <c r="BL22" s="20"/>
      <c r="BM22" s="171"/>
      <c r="BN22" s="172"/>
      <c r="BO22" s="178"/>
      <c r="BP22" s="179"/>
      <c r="BQ22" s="179"/>
      <c r="BR22" s="179"/>
      <c r="BS22" s="179"/>
      <c r="BT22" s="179"/>
      <c r="BU22" s="179"/>
      <c r="BV22" s="180"/>
      <c r="BW22" s="207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9"/>
    </row>
    <row r="23" spans="1:90" ht="3.75" customHeight="1">
      <c r="A23" s="166"/>
      <c r="B23" s="166"/>
      <c r="C23" s="166"/>
      <c r="D23" s="166"/>
      <c r="E23" s="166"/>
      <c r="F23" s="744"/>
      <c r="G23" s="744"/>
      <c r="H23" s="744"/>
      <c r="I23" s="201"/>
      <c r="J23" s="201"/>
      <c r="K23" s="744"/>
      <c r="L23" s="744"/>
      <c r="M23" s="744"/>
      <c r="O23" s="201"/>
      <c r="P23" s="201"/>
      <c r="Q23" s="201"/>
      <c r="R23" s="203"/>
      <c r="S23" s="203"/>
      <c r="T23" s="203"/>
      <c r="U23" s="203"/>
      <c r="V23" s="203"/>
      <c r="W23" s="203"/>
      <c r="X23" s="19"/>
      <c r="Y23" s="231"/>
      <c r="Z23" s="231"/>
      <c r="AA23" s="231"/>
      <c r="AB23" s="231"/>
      <c r="AC23" s="231"/>
      <c r="AD23" s="231"/>
      <c r="AE23" s="231"/>
      <c r="AF23" s="231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31"/>
      <c r="BF23" s="31"/>
      <c r="BG23" s="31"/>
      <c r="BH23" s="31"/>
      <c r="BI23" s="31"/>
      <c r="BJ23" s="31"/>
      <c r="BK23" s="3"/>
      <c r="BL23" s="20"/>
      <c r="BM23" s="171"/>
      <c r="BN23" s="172"/>
      <c r="BO23" s="178"/>
      <c r="BP23" s="179"/>
      <c r="BQ23" s="179"/>
      <c r="BR23" s="179"/>
      <c r="BS23" s="179"/>
      <c r="BT23" s="179"/>
      <c r="BU23" s="179"/>
      <c r="BV23" s="180"/>
      <c r="BW23" s="207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9"/>
    </row>
    <row r="24" spans="1:90" ht="3.75" customHeight="1">
      <c r="R24" s="19"/>
      <c r="S24" s="19"/>
      <c r="T24" s="19"/>
      <c r="U24" s="19"/>
      <c r="V24" s="19"/>
      <c r="W24" s="19"/>
      <c r="X24" s="19"/>
      <c r="Y24" s="231"/>
      <c r="Z24" s="231"/>
      <c r="AA24" s="231"/>
      <c r="AB24" s="231"/>
      <c r="AC24" s="231"/>
      <c r="AD24" s="231"/>
      <c r="AE24" s="231"/>
      <c r="AF24" s="231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32"/>
      <c r="BF24" s="234" t="s">
        <v>58</v>
      </c>
      <c r="BG24" s="234"/>
      <c r="BH24" s="234"/>
      <c r="BI24" s="234"/>
      <c r="BJ24" s="234"/>
      <c r="BK24" s="3"/>
      <c r="BL24" s="20"/>
      <c r="BM24" s="171"/>
      <c r="BN24" s="172"/>
      <c r="BO24" s="181"/>
      <c r="BP24" s="182"/>
      <c r="BQ24" s="182"/>
      <c r="BR24" s="182"/>
      <c r="BS24" s="182"/>
      <c r="BT24" s="182"/>
      <c r="BU24" s="182"/>
      <c r="BV24" s="183"/>
      <c r="BW24" s="210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2"/>
    </row>
    <row r="25" spans="1:90" ht="3.75" customHeight="1" thickBot="1">
      <c r="R25" s="19"/>
      <c r="S25" s="19"/>
      <c r="T25" s="19"/>
      <c r="U25" s="19"/>
      <c r="V25" s="19"/>
      <c r="W25" s="19"/>
      <c r="X25" s="19"/>
      <c r="Y25" s="231"/>
      <c r="Z25" s="231"/>
      <c r="AA25" s="231"/>
      <c r="AB25" s="231"/>
      <c r="AC25" s="231"/>
      <c r="AD25" s="231"/>
      <c r="AE25" s="231"/>
      <c r="AF25" s="231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32"/>
      <c r="BF25" s="234"/>
      <c r="BG25" s="234"/>
      <c r="BH25" s="234"/>
      <c r="BI25" s="234"/>
      <c r="BJ25" s="234"/>
      <c r="BK25" s="3"/>
      <c r="BL25" s="20"/>
      <c r="BM25" s="171"/>
      <c r="BN25" s="172"/>
      <c r="BO25" s="175" t="s">
        <v>5</v>
      </c>
      <c r="BP25" s="176"/>
      <c r="BQ25" s="176"/>
      <c r="BR25" s="176"/>
      <c r="BS25" s="176"/>
      <c r="BT25" s="176"/>
      <c r="BU25" s="176"/>
      <c r="BV25" s="177"/>
      <c r="BW25" s="204">
        <v>123456</v>
      </c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6"/>
    </row>
    <row r="26" spans="1:90" ht="3.75" customHeight="1">
      <c r="A26" s="745" t="s">
        <v>2</v>
      </c>
      <c r="B26" s="746"/>
      <c r="C26" s="746"/>
      <c r="D26" s="746"/>
      <c r="E26" s="746"/>
      <c r="F26" s="746"/>
      <c r="G26" s="746"/>
      <c r="H26" s="746"/>
      <c r="I26" s="747">
        <f>AX56</f>
        <v>1862960</v>
      </c>
      <c r="J26" s="748"/>
      <c r="K26" s="748"/>
      <c r="L26" s="748"/>
      <c r="M26" s="748"/>
      <c r="N26" s="748"/>
      <c r="O26" s="748"/>
      <c r="P26" s="748"/>
      <c r="Q26" s="748"/>
      <c r="R26" s="748"/>
      <c r="S26" s="748"/>
      <c r="T26" s="748"/>
      <c r="U26" s="748"/>
      <c r="V26" s="748"/>
      <c r="W26" s="749"/>
      <c r="X26" s="22"/>
      <c r="Y26" s="231"/>
      <c r="Z26" s="231"/>
      <c r="AA26" s="231"/>
      <c r="AB26" s="231"/>
      <c r="AC26" s="231"/>
      <c r="AD26" s="231"/>
      <c r="AE26" s="231"/>
      <c r="AF26" s="231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32"/>
      <c r="BF26" s="234"/>
      <c r="BG26" s="234"/>
      <c r="BH26" s="234"/>
      <c r="BI26" s="234"/>
      <c r="BJ26" s="234"/>
      <c r="BK26" s="3"/>
      <c r="BL26" s="20"/>
      <c r="BM26" s="171"/>
      <c r="BN26" s="172"/>
      <c r="BO26" s="178"/>
      <c r="BP26" s="179"/>
      <c r="BQ26" s="179"/>
      <c r="BR26" s="179"/>
      <c r="BS26" s="179"/>
      <c r="BT26" s="179"/>
      <c r="BU26" s="179"/>
      <c r="BV26" s="180"/>
      <c r="BW26" s="207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9"/>
    </row>
    <row r="27" spans="1:90" ht="3.75" customHeight="1">
      <c r="A27" s="149"/>
      <c r="B27" s="150"/>
      <c r="C27" s="150"/>
      <c r="D27" s="150"/>
      <c r="E27" s="150"/>
      <c r="F27" s="150"/>
      <c r="G27" s="150"/>
      <c r="H27" s="150"/>
      <c r="I27" s="750"/>
      <c r="J27" s="751"/>
      <c r="K27" s="751"/>
      <c r="L27" s="751"/>
      <c r="M27" s="751"/>
      <c r="N27" s="751"/>
      <c r="O27" s="751"/>
      <c r="P27" s="751"/>
      <c r="Q27" s="751"/>
      <c r="R27" s="751"/>
      <c r="S27" s="751"/>
      <c r="T27" s="751"/>
      <c r="U27" s="751"/>
      <c r="V27" s="751"/>
      <c r="W27" s="752"/>
      <c r="X27" s="22"/>
      <c r="Y27" s="231" t="s">
        <v>10</v>
      </c>
      <c r="Z27" s="231"/>
      <c r="AA27" s="231"/>
      <c r="AB27" s="231"/>
      <c r="AC27" s="231"/>
      <c r="AD27" s="231"/>
      <c r="AE27" s="231"/>
      <c r="AF27" s="231"/>
      <c r="AG27" s="198" t="s">
        <v>76</v>
      </c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32"/>
      <c r="BF27" s="234"/>
      <c r="BG27" s="234"/>
      <c r="BH27" s="234"/>
      <c r="BI27" s="234"/>
      <c r="BJ27" s="234"/>
      <c r="BK27" s="3"/>
      <c r="BL27" s="20"/>
      <c r="BM27" s="171"/>
      <c r="BN27" s="172"/>
      <c r="BO27" s="178"/>
      <c r="BP27" s="179"/>
      <c r="BQ27" s="179"/>
      <c r="BR27" s="179"/>
      <c r="BS27" s="179"/>
      <c r="BT27" s="179"/>
      <c r="BU27" s="179"/>
      <c r="BV27" s="180"/>
      <c r="BW27" s="207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9"/>
    </row>
    <row r="28" spans="1:90" ht="3.75" customHeight="1">
      <c r="A28" s="149"/>
      <c r="B28" s="150"/>
      <c r="C28" s="150"/>
      <c r="D28" s="150"/>
      <c r="E28" s="150"/>
      <c r="F28" s="150"/>
      <c r="G28" s="150"/>
      <c r="H28" s="150"/>
      <c r="I28" s="750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2"/>
      <c r="X28" s="22"/>
      <c r="Y28" s="231"/>
      <c r="Z28" s="231"/>
      <c r="AA28" s="231"/>
      <c r="AB28" s="231"/>
      <c r="AC28" s="231"/>
      <c r="AD28" s="231"/>
      <c r="AE28" s="231"/>
      <c r="AF28" s="231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32"/>
      <c r="BF28" s="234"/>
      <c r="BG28" s="234"/>
      <c r="BH28" s="234"/>
      <c r="BI28" s="234"/>
      <c r="BJ28" s="234"/>
      <c r="BK28" s="3"/>
      <c r="BL28" s="20"/>
      <c r="BM28" s="171"/>
      <c r="BN28" s="172"/>
      <c r="BO28" s="178"/>
      <c r="BP28" s="179"/>
      <c r="BQ28" s="179"/>
      <c r="BR28" s="179"/>
      <c r="BS28" s="179"/>
      <c r="BT28" s="179"/>
      <c r="BU28" s="179"/>
      <c r="BV28" s="180"/>
      <c r="BW28" s="207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9"/>
    </row>
    <row r="29" spans="1:90" ht="3.75" customHeight="1">
      <c r="A29" s="149"/>
      <c r="B29" s="150"/>
      <c r="C29" s="150"/>
      <c r="D29" s="150"/>
      <c r="E29" s="150"/>
      <c r="F29" s="150"/>
      <c r="G29" s="150"/>
      <c r="H29" s="150"/>
      <c r="I29" s="750"/>
      <c r="J29" s="751"/>
      <c r="K29" s="751"/>
      <c r="L29" s="751"/>
      <c r="M29" s="751"/>
      <c r="N29" s="751"/>
      <c r="O29" s="751"/>
      <c r="P29" s="751"/>
      <c r="Q29" s="751"/>
      <c r="R29" s="751"/>
      <c r="S29" s="751"/>
      <c r="T29" s="751"/>
      <c r="U29" s="751"/>
      <c r="V29" s="751"/>
      <c r="W29" s="752"/>
      <c r="X29" s="22"/>
      <c r="Y29" s="231"/>
      <c r="Z29" s="231"/>
      <c r="AA29" s="231"/>
      <c r="AB29" s="231"/>
      <c r="AC29" s="231"/>
      <c r="AD29" s="231"/>
      <c r="AE29" s="231"/>
      <c r="AF29" s="231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32"/>
      <c r="BF29" s="234"/>
      <c r="BG29" s="234"/>
      <c r="BH29" s="234"/>
      <c r="BI29" s="234"/>
      <c r="BJ29" s="234"/>
      <c r="BK29" s="3"/>
      <c r="BL29" s="20"/>
      <c r="BM29" s="171"/>
      <c r="BN29" s="172"/>
      <c r="BO29" s="181"/>
      <c r="BP29" s="182"/>
      <c r="BQ29" s="182"/>
      <c r="BR29" s="182"/>
      <c r="BS29" s="182"/>
      <c r="BT29" s="182"/>
      <c r="BU29" s="182"/>
      <c r="BV29" s="183"/>
      <c r="BW29" s="210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2"/>
    </row>
    <row r="30" spans="1:90" ht="3.75" customHeight="1">
      <c r="A30" s="149"/>
      <c r="B30" s="150"/>
      <c r="C30" s="150"/>
      <c r="D30" s="150"/>
      <c r="E30" s="150"/>
      <c r="F30" s="150"/>
      <c r="G30" s="150"/>
      <c r="H30" s="150"/>
      <c r="I30" s="750"/>
      <c r="J30" s="751"/>
      <c r="K30" s="751"/>
      <c r="L30" s="751"/>
      <c r="M30" s="751"/>
      <c r="N30" s="751"/>
      <c r="O30" s="751"/>
      <c r="P30" s="751"/>
      <c r="Q30" s="751"/>
      <c r="R30" s="751"/>
      <c r="S30" s="751"/>
      <c r="T30" s="751"/>
      <c r="U30" s="751"/>
      <c r="V30" s="751"/>
      <c r="W30" s="752"/>
      <c r="X30" s="22"/>
      <c r="Y30" s="231"/>
      <c r="Z30" s="231"/>
      <c r="AA30" s="231"/>
      <c r="AB30" s="231"/>
      <c r="AC30" s="231"/>
      <c r="AD30" s="231"/>
      <c r="AE30" s="231"/>
      <c r="AF30" s="231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31"/>
      <c r="BF30" s="31"/>
      <c r="BG30" s="31"/>
      <c r="BH30" s="31"/>
      <c r="BI30" s="31"/>
      <c r="BJ30" s="31"/>
      <c r="BK30" s="3"/>
      <c r="BL30" s="20"/>
      <c r="BM30" s="171"/>
      <c r="BN30" s="172"/>
      <c r="BO30" s="175" t="s">
        <v>6</v>
      </c>
      <c r="BP30" s="176"/>
      <c r="BQ30" s="176"/>
      <c r="BR30" s="176"/>
      <c r="BS30" s="176"/>
      <c r="BT30" s="176"/>
      <c r="BU30" s="176"/>
      <c r="BV30" s="177"/>
      <c r="BW30" s="756" t="s">
        <v>77</v>
      </c>
      <c r="BX30" s="757"/>
      <c r="BY30" s="757"/>
      <c r="BZ30" s="757"/>
      <c r="CA30" s="757"/>
      <c r="CB30" s="757"/>
      <c r="CC30" s="757"/>
      <c r="CD30" s="757"/>
      <c r="CE30" s="757"/>
      <c r="CF30" s="757"/>
      <c r="CG30" s="757"/>
      <c r="CH30" s="757"/>
      <c r="CI30" s="757"/>
      <c r="CJ30" s="757"/>
      <c r="CK30" s="757"/>
      <c r="CL30" s="758"/>
    </row>
    <row r="31" spans="1:90" ht="3.75" customHeight="1">
      <c r="A31" s="149"/>
      <c r="B31" s="150"/>
      <c r="C31" s="150"/>
      <c r="D31" s="150"/>
      <c r="E31" s="150"/>
      <c r="F31" s="150"/>
      <c r="G31" s="150"/>
      <c r="H31" s="150"/>
      <c r="I31" s="750"/>
      <c r="J31" s="751"/>
      <c r="K31" s="751"/>
      <c r="L31" s="751"/>
      <c r="M31" s="751"/>
      <c r="N31" s="751"/>
      <c r="O31" s="751"/>
      <c r="P31" s="751"/>
      <c r="Q31" s="751"/>
      <c r="R31" s="751"/>
      <c r="S31" s="751"/>
      <c r="T31" s="751"/>
      <c r="U31" s="751"/>
      <c r="V31" s="751"/>
      <c r="W31" s="752"/>
      <c r="X31" s="22"/>
      <c r="Y31" s="199" t="s">
        <v>82</v>
      </c>
      <c r="Z31" s="199"/>
      <c r="AA31" s="199"/>
      <c r="AB31" s="199"/>
      <c r="AC31" s="199"/>
      <c r="AD31" s="199"/>
      <c r="AE31" s="199"/>
      <c r="AF31" s="199"/>
      <c r="AG31" s="737" t="s">
        <v>83</v>
      </c>
      <c r="AH31" s="738"/>
      <c r="AI31" s="737">
        <v>1</v>
      </c>
      <c r="AJ31" s="738"/>
      <c r="AK31" s="737">
        <v>2</v>
      </c>
      <c r="AL31" s="738"/>
      <c r="AM31" s="737">
        <v>3</v>
      </c>
      <c r="AN31" s="738"/>
      <c r="AO31" s="737">
        <v>4</v>
      </c>
      <c r="AP31" s="738"/>
      <c r="AQ31" s="737">
        <v>5</v>
      </c>
      <c r="AR31" s="738"/>
      <c r="AS31" s="737">
        <v>6</v>
      </c>
      <c r="AT31" s="738"/>
      <c r="AU31" s="737">
        <v>7</v>
      </c>
      <c r="AV31" s="738"/>
      <c r="AW31" s="737">
        <v>8</v>
      </c>
      <c r="AX31" s="738"/>
      <c r="AY31" s="737">
        <v>9</v>
      </c>
      <c r="AZ31" s="738"/>
      <c r="BA31" s="737">
        <v>8</v>
      </c>
      <c r="BB31" s="738"/>
      <c r="BC31" s="737">
        <v>7</v>
      </c>
      <c r="BD31" s="738"/>
      <c r="BE31" s="737">
        <v>6</v>
      </c>
      <c r="BF31" s="738"/>
      <c r="BG31" s="737">
        <v>5</v>
      </c>
      <c r="BH31" s="738"/>
      <c r="BI31" s="110"/>
      <c r="BJ31" s="110"/>
      <c r="BK31" s="3"/>
      <c r="BL31" s="20"/>
      <c r="BM31" s="171"/>
      <c r="BN31" s="172"/>
      <c r="BO31" s="178"/>
      <c r="BP31" s="179"/>
      <c r="BQ31" s="179"/>
      <c r="BR31" s="179"/>
      <c r="BS31" s="179"/>
      <c r="BT31" s="179"/>
      <c r="BU31" s="179"/>
      <c r="BV31" s="180"/>
      <c r="BW31" s="759"/>
      <c r="BX31" s="760"/>
      <c r="BY31" s="760"/>
      <c r="BZ31" s="760"/>
      <c r="CA31" s="760"/>
      <c r="CB31" s="760"/>
      <c r="CC31" s="760"/>
      <c r="CD31" s="760"/>
      <c r="CE31" s="760"/>
      <c r="CF31" s="760"/>
      <c r="CG31" s="760"/>
      <c r="CH31" s="760"/>
      <c r="CI31" s="760"/>
      <c r="CJ31" s="760"/>
      <c r="CK31" s="760"/>
      <c r="CL31" s="761"/>
    </row>
    <row r="32" spans="1:90" ht="3.75" customHeight="1">
      <c r="A32" s="149"/>
      <c r="B32" s="150"/>
      <c r="C32" s="150"/>
      <c r="D32" s="150"/>
      <c r="E32" s="150"/>
      <c r="F32" s="150"/>
      <c r="G32" s="150"/>
      <c r="H32" s="150"/>
      <c r="I32" s="750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2"/>
      <c r="X32" s="22"/>
      <c r="Y32" s="199"/>
      <c r="Z32" s="199"/>
      <c r="AA32" s="199"/>
      <c r="AB32" s="199"/>
      <c r="AC32" s="199"/>
      <c r="AD32" s="199"/>
      <c r="AE32" s="199"/>
      <c r="AF32" s="199"/>
      <c r="AG32" s="739"/>
      <c r="AH32" s="740"/>
      <c r="AI32" s="739"/>
      <c r="AJ32" s="740"/>
      <c r="AK32" s="739"/>
      <c r="AL32" s="740"/>
      <c r="AM32" s="739"/>
      <c r="AN32" s="740"/>
      <c r="AO32" s="739"/>
      <c r="AP32" s="740"/>
      <c r="AQ32" s="739"/>
      <c r="AR32" s="740"/>
      <c r="AS32" s="739"/>
      <c r="AT32" s="740"/>
      <c r="AU32" s="739"/>
      <c r="AV32" s="740"/>
      <c r="AW32" s="739"/>
      <c r="AX32" s="740"/>
      <c r="AY32" s="739"/>
      <c r="AZ32" s="740"/>
      <c r="BA32" s="739"/>
      <c r="BB32" s="740"/>
      <c r="BC32" s="739"/>
      <c r="BD32" s="740"/>
      <c r="BE32" s="739"/>
      <c r="BF32" s="740"/>
      <c r="BG32" s="739"/>
      <c r="BH32" s="740"/>
      <c r="BI32" s="110"/>
      <c r="BJ32" s="110"/>
      <c r="BK32" s="3"/>
      <c r="BL32" s="20"/>
      <c r="BM32" s="171"/>
      <c r="BN32" s="172"/>
      <c r="BO32" s="178"/>
      <c r="BP32" s="179"/>
      <c r="BQ32" s="179"/>
      <c r="BR32" s="179"/>
      <c r="BS32" s="179"/>
      <c r="BT32" s="179"/>
      <c r="BU32" s="179"/>
      <c r="BV32" s="180"/>
      <c r="BW32" s="759"/>
      <c r="BX32" s="760"/>
      <c r="BY32" s="760"/>
      <c r="BZ32" s="760"/>
      <c r="CA32" s="760"/>
      <c r="CB32" s="760"/>
      <c r="CC32" s="760"/>
      <c r="CD32" s="760"/>
      <c r="CE32" s="760"/>
      <c r="CF32" s="760"/>
      <c r="CG32" s="760"/>
      <c r="CH32" s="760"/>
      <c r="CI32" s="760"/>
      <c r="CJ32" s="760"/>
      <c r="CK32" s="760"/>
      <c r="CL32" s="761"/>
    </row>
    <row r="33" spans="1:90" ht="3.75" customHeight="1">
      <c r="A33" s="149"/>
      <c r="B33" s="150"/>
      <c r="C33" s="150"/>
      <c r="D33" s="150"/>
      <c r="E33" s="150"/>
      <c r="F33" s="150"/>
      <c r="G33" s="150"/>
      <c r="H33" s="150"/>
      <c r="I33" s="750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2"/>
      <c r="X33" s="22"/>
      <c r="Y33" s="199"/>
      <c r="Z33" s="199"/>
      <c r="AA33" s="199"/>
      <c r="AB33" s="199"/>
      <c r="AC33" s="199"/>
      <c r="AD33" s="199"/>
      <c r="AE33" s="199"/>
      <c r="AF33" s="199"/>
      <c r="AG33" s="739"/>
      <c r="AH33" s="740"/>
      <c r="AI33" s="739"/>
      <c r="AJ33" s="740"/>
      <c r="AK33" s="739"/>
      <c r="AL33" s="740"/>
      <c r="AM33" s="739"/>
      <c r="AN33" s="740"/>
      <c r="AO33" s="739"/>
      <c r="AP33" s="740"/>
      <c r="AQ33" s="739"/>
      <c r="AR33" s="740"/>
      <c r="AS33" s="739"/>
      <c r="AT33" s="740"/>
      <c r="AU33" s="739"/>
      <c r="AV33" s="740"/>
      <c r="AW33" s="739"/>
      <c r="AX33" s="740"/>
      <c r="AY33" s="739"/>
      <c r="AZ33" s="740"/>
      <c r="BA33" s="739"/>
      <c r="BB33" s="740"/>
      <c r="BC33" s="739"/>
      <c r="BD33" s="740"/>
      <c r="BE33" s="739"/>
      <c r="BF33" s="740"/>
      <c r="BG33" s="739"/>
      <c r="BH33" s="740"/>
      <c r="BI33" s="110"/>
      <c r="BJ33" s="110"/>
      <c r="BK33" s="3"/>
      <c r="BL33" s="20"/>
      <c r="BM33" s="171"/>
      <c r="BN33" s="172"/>
      <c r="BO33" s="178"/>
      <c r="BP33" s="179"/>
      <c r="BQ33" s="179"/>
      <c r="BR33" s="179"/>
      <c r="BS33" s="179"/>
      <c r="BT33" s="179"/>
      <c r="BU33" s="179"/>
      <c r="BV33" s="180"/>
      <c r="BW33" s="759"/>
      <c r="BX33" s="760"/>
      <c r="BY33" s="760"/>
      <c r="BZ33" s="760"/>
      <c r="CA33" s="760"/>
      <c r="CB33" s="760"/>
      <c r="CC33" s="760"/>
      <c r="CD33" s="760"/>
      <c r="CE33" s="760"/>
      <c r="CF33" s="760"/>
      <c r="CG33" s="760"/>
      <c r="CH33" s="760"/>
      <c r="CI33" s="760"/>
      <c r="CJ33" s="760"/>
      <c r="CK33" s="760"/>
      <c r="CL33" s="761"/>
    </row>
    <row r="34" spans="1:90" ht="3.75" customHeight="1" thickBot="1">
      <c r="A34" s="152"/>
      <c r="B34" s="153"/>
      <c r="C34" s="153"/>
      <c r="D34" s="153"/>
      <c r="E34" s="153"/>
      <c r="F34" s="153"/>
      <c r="G34" s="153"/>
      <c r="H34" s="153"/>
      <c r="I34" s="753"/>
      <c r="J34" s="754"/>
      <c r="K34" s="754"/>
      <c r="L34" s="754"/>
      <c r="M34" s="754"/>
      <c r="N34" s="754"/>
      <c r="O34" s="754"/>
      <c r="P34" s="754"/>
      <c r="Q34" s="754"/>
      <c r="R34" s="754"/>
      <c r="S34" s="754"/>
      <c r="T34" s="754"/>
      <c r="U34" s="754"/>
      <c r="V34" s="754"/>
      <c r="W34" s="755"/>
      <c r="X34" s="22"/>
      <c r="Y34" s="199"/>
      <c r="Z34" s="199"/>
      <c r="AA34" s="199"/>
      <c r="AB34" s="199"/>
      <c r="AC34" s="199"/>
      <c r="AD34" s="199"/>
      <c r="AE34" s="199"/>
      <c r="AF34" s="199"/>
      <c r="AG34" s="741"/>
      <c r="AH34" s="742"/>
      <c r="AI34" s="741"/>
      <c r="AJ34" s="742"/>
      <c r="AK34" s="741"/>
      <c r="AL34" s="742"/>
      <c r="AM34" s="741"/>
      <c r="AN34" s="742"/>
      <c r="AO34" s="741"/>
      <c r="AP34" s="742"/>
      <c r="AQ34" s="741"/>
      <c r="AR34" s="742"/>
      <c r="AS34" s="741"/>
      <c r="AT34" s="742"/>
      <c r="AU34" s="741"/>
      <c r="AV34" s="742"/>
      <c r="AW34" s="741"/>
      <c r="AX34" s="742"/>
      <c r="AY34" s="741"/>
      <c r="AZ34" s="742"/>
      <c r="BA34" s="741"/>
      <c r="BB34" s="742"/>
      <c r="BC34" s="741"/>
      <c r="BD34" s="742"/>
      <c r="BE34" s="741"/>
      <c r="BF34" s="742"/>
      <c r="BG34" s="741"/>
      <c r="BH34" s="742"/>
      <c r="BI34" s="110"/>
      <c r="BJ34" s="110"/>
      <c r="BK34" s="3"/>
      <c r="BL34" s="20"/>
      <c r="BM34" s="173"/>
      <c r="BN34" s="174"/>
      <c r="BO34" s="181"/>
      <c r="BP34" s="182"/>
      <c r="BQ34" s="182"/>
      <c r="BR34" s="182"/>
      <c r="BS34" s="182"/>
      <c r="BT34" s="182"/>
      <c r="BU34" s="182"/>
      <c r="BV34" s="183"/>
      <c r="BW34" s="762"/>
      <c r="BX34" s="763"/>
      <c r="BY34" s="763"/>
      <c r="BZ34" s="763"/>
      <c r="CA34" s="763"/>
      <c r="CB34" s="763"/>
      <c r="CC34" s="763"/>
      <c r="CD34" s="763"/>
      <c r="CE34" s="763"/>
      <c r="CF34" s="763"/>
      <c r="CG34" s="763"/>
      <c r="CH34" s="763"/>
      <c r="CI34" s="763"/>
      <c r="CJ34" s="763"/>
      <c r="CK34" s="763"/>
      <c r="CL34" s="764"/>
    </row>
    <row r="35" spans="1:90" ht="4.5" customHeight="1"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</row>
    <row r="36" spans="1:90" ht="5.25" customHeight="1">
      <c r="A36" s="126" t="s">
        <v>3</v>
      </c>
      <c r="B36" s="794"/>
      <c r="C36" s="797" t="s">
        <v>4</v>
      </c>
      <c r="D36" s="132"/>
      <c r="E36" s="126" t="s">
        <v>12</v>
      </c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897" t="s">
        <v>113</v>
      </c>
      <c r="R36" s="137" t="s">
        <v>14</v>
      </c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770" t="s">
        <v>57</v>
      </c>
      <c r="AQ36" s="771"/>
      <c r="AR36" s="771"/>
      <c r="AS36" s="771"/>
      <c r="AT36" s="771"/>
      <c r="AU36" s="771"/>
      <c r="AV36" s="771"/>
      <c r="AW36" s="771"/>
      <c r="AX36" s="771"/>
      <c r="AY36" s="771"/>
      <c r="AZ36" s="771"/>
      <c r="BA36" s="771"/>
      <c r="BB36" s="771"/>
      <c r="BC36" s="771"/>
      <c r="BD36" s="771"/>
      <c r="BE36" s="771"/>
      <c r="BF36" s="772"/>
      <c r="BG36" s="771" t="s">
        <v>136</v>
      </c>
      <c r="BH36" s="771"/>
      <c r="BI36" s="771"/>
      <c r="BJ36" s="771"/>
      <c r="BK36" s="771"/>
      <c r="BL36" s="771"/>
      <c r="BM36" s="771"/>
      <c r="BN36" s="771"/>
      <c r="BO36" s="771"/>
      <c r="BP36" s="771"/>
      <c r="BQ36" s="771"/>
      <c r="BR36" s="771"/>
      <c r="BS36" s="771"/>
      <c r="BT36" s="771"/>
      <c r="BU36" s="771"/>
      <c r="BV36" s="772"/>
      <c r="BW36" s="770" t="s">
        <v>138</v>
      </c>
      <c r="BX36" s="771"/>
      <c r="BY36" s="771"/>
      <c r="BZ36" s="771"/>
      <c r="CA36" s="771"/>
      <c r="CB36" s="771"/>
      <c r="CC36" s="771"/>
      <c r="CD36" s="771"/>
      <c r="CE36" s="771"/>
      <c r="CF36" s="771"/>
      <c r="CG36" s="771"/>
      <c r="CH36" s="771"/>
      <c r="CI36" s="771"/>
      <c r="CJ36" s="771"/>
      <c r="CK36" s="771"/>
      <c r="CL36" s="772"/>
    </row>
    <row r="37" spans="1:90" ht="5.25" customHeight="1">
      <c r="A37" s="128"/>
      <c r="B37" s="795"/>
      <c r="C37" s="798"/>
      <c r="D37" s="133"/>
      <c r="E37" s="128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898"/>
      <c r="R37" s="139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773"/>
      <c r="AQ37" s="774"/>
      <c r="AR37" s="774"/>
      <c r="AS37" s="774"/>
      <c r="AT37" s="774"/>
      <c r="AU37" s="774"/>
      <c r="AV37" s="774"/>
      <c r="AW37" s="774"/>
      <c r="AX37" s="774"/>
      <c r="AY37" s="774"/>
      <c r="AZ37" s="774"/>
      <c r="BA37" s="774"/>
      <c r="BB37" s="774"/>
      <c r="BC37" s="774"/>
      <c r="BD37" s="774"/>
      <c r="BE37" s="774"/>
      <c r="BF37" s="775"/>
      <c r="BG37" s="774"/>
      <c r="BH37" s="774"/>
      <c r="BI37" s="774"/>
      <c r="BJ37" s="774"/>
      <c r="BK37" s="774"/>
      <c r="BL37" s="774"/>
      <c r="BM37" s="774"/>
      <c r="BN37" s="774"/>
      <c r="BO37" s="774"/>
      <c r="BP37" s="774"/>
      <c r="BQ37" s="774"/>
      <c r="BR37" s="774"/>
      <c r="BS37" s="774"/>
      <c r="BT37" s="774"/>
      <c r="BU37" s="774"/>
      <c r="BV37" s="775"/>
      <c r="BW37" s="773"/>
      <c r="BX37" s="774"/>
      <c r="BY37" s="774"/>
      <c r="BZ37" s="774"/>
      <c r="CA37" s="774"/>
      <c r="CB37" s="774"/>
      <c r="CC37" s="774"/>
      <c r="CD37" s="774"/>
      <c r="CE37" s="774"/>
      <c r="CF37" s="774"/>
      <c r="CG37" s="774"/>
      <c r="CH37" s="774"/>
      <c r="CI37" s="774"/>
      <c r="CJ37" s="774"/>
      <c r="CK37" s="774"/>
      <c r="CL37" s="775"/>
    </row>
    <row r="38" spans="1:90" ht="5.25" customHeight="1">
      <c r="A38" s="128"/>
      <c r="B38" s="795"/>
      <c r="C38" s="798"/>
      <c r="D38" s="133"/>
      <c r="E38" s="128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898"/>
      <c r="R38" s="141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776"/>
      <c r="AQ38" s="777"/>
      <c r="AR38" s="777"/>
      <c r="AS38" s="777"/>
      <c r="AT38" s="777"/>
      <c r="AU38" s="777"/>
      <c r="AV38" s="777"/>
      <c r="AW38" s="777"/>
      <c r="AX38" s="777"/>
      <c r="AY38" s="777"/>
      <c r="AZ38" s="777"/>
      <c r="BA38" s="777"/>
      <c r="BB38" s="777"/>
      <c r="BC38" s="777"/>
      <c r="BD38" s="777"/>
      <c r="BE38" s="777"/>
      <c r="BF38" s="778"/>
      <c r="BG38" s="777"/>
      <c r="BH38" s="777"/>
      <c r="BI38" s="777"/>
      <c r="BJ38" s="777"/>
      <c r="BK38" s="777"/>
      <c r="BL38" s="777"/>
      <c r="BM38" s="777"/>
      <c r="BN38" s="777"/>
      <c r="BO38" s="777"/>
      <c r="BP38" s="777"/>
      <c r="BQ38" s="777"/>
      <c r="BR38" s="777"/>
      <c r="BS38" s="777"/>
      <c r="BT38" s="777"/>
      <c r="BU38" s="777"/>
      <c r="BV38" s="778"/>
      <c r="BW38" s="776"/>
      <c r="BX38" s="777"/>
      <c r="BY38" s="777"/>
      <c r="BZ38" s="777"/>
      <c r="CA38" s="777"/>
      <c r="CB38" s="777"/>
      <c r="CC38" s="777"/>
      <c r="CD38" s="777"/>
      <c r="CE38" s="777"/>
      <c r="CF38" s="777"/>
      <c r="CG38" s="777"/>
      <c r="CH38" s="777"/>
      <c r="CI38" s="777"/>
      <c r="CJ38" s="777"/>
      <c r="CK38" s="777"/>
      <c r="CL38" s="778"/>
    </row>
    <row r="39" spans="1:90" ht="5.25" customHeight="1">
      <c r="A39" s="128"/>
      <c r="B39" s="795"/>
      <c r="C39" s="798"/>
      <c r="D39" s="133"/>
      <c r="E39" s="128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898"/>
      <c r="R39" s="137" t="s">
        <v>44</v>
      </c>
      <c r="S39" s="138"/>
      <c r="T39" s="138"/>
      <c r="U39" s="138"/>
      <c r="V39" s="138"/>
      <c r="W39" s="138"/>
      <c r="X39" s="138"/>
      <c r="Y39" s="779" t="s">
        <v>13</v>
      </c>
      <c r="Z39" s="780"/>
      <c r="AA39" s="781"/>
      <c r="AB39" s="788" t="s">
        <v>43</v>
      </c>
      <c r="AC39" s="780"/>
      <c r="AD39" s="780"/>
      <c r="AE39" s="780"/>
      <c r="AF39" s="780"/>
      <c r="AG39" s="789"/>
      <c r="AH39" s="137" t="s">
        <v>42</v>
      </c>
      <c r="AI39" s="138"/>
      <c r="AJ39" s="138"/>
      <c r="AK39" s="138"/>
      <c r="AL39" s="138"/>
      <c r="AM39" s="138"/>
      <c r="AN39" s="138"/>
      <c r="AO39" s="160"/>
      <c r="AP39" s="137" t="s">
        <v>44</v>
      </c>
      <c r="AQ39" s="138"/>
      <c r="AR39" s="138"/>
      <c r="AS39" s="138"/>
      <c r="AT39" s="138"/>
      <c r="AU39" s="138"/>
      <c r="AV39" s="138"/>
      <c r="AW39" s="138"/>
      <c r="AX39" s="137" t="s">
        <v>63</v>
      </c>
      <c r="AY39" s="138"/>
      <c r="AZ39" s="138"/>
      <c r="BA39" s="138"/>
      <c r="BB39" s="138"/>
      <c r="BC39" s="138"/>
      <c r="BD39" s="138"/>
      <c r="BE39" s="138"/>
      <c r="BF39" s="160"/>
      <c r="BG39" s="138" t="s">
        <v>44</v>
      </c>
      <c r="BH39" s="138"/>
      <c r="BI39" s="138"/>
      <c r="BJ39" s="138"/>
      <c r="BK39" s="138"/>
      <c r="BL39" s="138"/>
      <c r="BM39" s="138"/>
      <c r="BN39" s="137" t="s">
        <v>63</v>
      </c>
      <c r="BO39" s="138"/>
      <c r="BP39" s="138"/>
      <c r="BQ39" s="138"/>
      <c r="BR39" s="138"/>
      <c r="BS39" s="138"/>
      <c r="BT39" s="138"/>
      <c r="BU39" s="138"/>
      <c r="BV39" s="160"/>
      <c r="BW39" s="137" t="s">
        <v>44</v>
      </c>
      <c r="BX39" s="138"/>
      <c r="BY39" s="138"/>
      <c r="BZ39" s="138"/>
      <c r="CA39" s="138"/>
      <c r="CB39" s="138"/>
      <c r="CC39" s="138"/>
      <c r="CD39" s="137" t="s">
        <v>63</v>
      </c>
      <c r="CE39" s="138"/>
      <c r="CF39" s="138"/>
      <c r="CG39" s="138"/>
      <c r="CH39" s="138"/>
      <c r="CI39" s="138"/>
      <c r="CJ39" s="138"/>
      <c r="CK39" s="138"/>
      <c r="CL39" s="160"/>
    </row>
    <row r="40" spans="1:90" ht="5.25" customHeight="1">
      <c r="A40" s="128"/>
      <c r="B40" s="795"/>
      <c r="C40" s="798"/>
      <c r="D40" s="133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898"/>
      <c r="R40" s="139"/>
      <c r="S40" s="140"/>
      <c r="T40" s="140"/>
      <c r="U40" s="140"/>
      <c r="V40" s="140"/>
      <c r="W40" s="140"/>
      <c r="X40" s="140"/>
      <c r="Y40" s="782"/>
      <c r="Z40" s="783"/>
      <c r="AA40" s="784"/>
      <c r="AB40" s="790"/>
      <c r="AC40" s="783"/>
      <c r="AD40" s="783"/>
      <c r="AE40" s="783"/>
      <c r="AF40" s="783"/>
      <c r="AG40" s="791"/>
      <c r="AH40" s="139"/>
      <c r="AI40" s="140"/>
      <c r="AJ40" s="140"/>
      <c r="AK40" s="140"/>
      <c r="AL40" s="140"/>
      <c r="AM40" s="140"/>
      <c r="AN40" s="140"/>
      <c r="AO40" s="161"/>
      <c r="AP40" s="139"/>
      <c r="AQ40" s="140"/>
      <c r="AR40" s="140"/>
      <c r="AS40" s="140"/>
      <c r="AT40" s="140"/>
      <c r="AU40" s="140"/>
      <c r="AV40" s="140"/>
      <c r="AW40" s="140"/>
      <c r="AX40" s="139"/>
      <c r="AY40" s="140"/>
      <c r="AZ40" s="140"/>
      <c r="BA40" s="140"/>
      <c r="BB40" s="140"/>
      <c r="BC40" s="140"/>
      <c r="BD40" s="140"/>
      <c r="BE40" s="140"/>
      <c r="BF40" s="161"/>
      <c r="BG40" s="140"/>
      <c r="BH40" s="140"/>
      <c r="BI40" s="140"/>
      <c r="BJ40" s="140"/>
      <c r="BK40" s="140"/>
      <c r="BL40" s="140"/>
      <c r="BM40" s="140"/>
      <c r="BN40" s="139"/>
      <c r="BO40" s="140"/>
      <c r="BP40" s="140"/>
      <c r="BQ40" s="140"/>
      <c r="BR40" s="140"/>
      <c r="BS40" s="140"/>
      <c r="BT40" s="140"/>
      <c r="BU40" s="140"/>
      <c r="BV40" s="161"/>
      <c r="BW40" s="139"/>
      <c r="BX40" s="140"/>
      <c r="BY40" s="140"/>
      <c r="BZ40" s="140"/>
      <c r="CA40" s="140"/>
      <c r="CB40" s="140"/>
      <c r="CC40" s="140"/>
      <c r="CD40" s="139"/>
      <c r="CE40" s="140"/>
      <c r="CF40" s="140"/>
      <c r="CG40" s="140"/>
      <c r="CH40" s="140"/>
      <c r="CI40" s="140"/>
      <c r="CJ40" s="140"/>
      <c r="CK40" s="140"/>
      <c r="CL40" s="161"/>
    </row>
    <row r="41" spans="1:90" ht="5.25" customHeight="1">
      <c r="A41" s="130"/>
      <c r="B41" s="796"/>
      <c r="C41" s="799"/>
      <c r="D41" s="134"/>
      <c r="E41" s="130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899"/>
      <c r="R41" s="141"/>
      <c r="S41" s="142"/>
      <c r="T41" s="142"/>
      <c r="U41" s="142"/>
      <c r="V41" s="142"/>
      <c r="W41" s="142"/>
      <c r="X41" s="142"/>
      <c r="Y41" s="785"/>
      <c r="Z41" s="786"/>
      <c r="AA41" s="787"/>
      <c r="AB41" s="792"/>
      <c r="AC41" s="786"/>
      <c r="AD41" s="786"/>
      <c r="AE41" s="786"/>
      <c r="AF41" s="786"/>
      <c r="AG41" s="793"/>
      <c r="AH41" s="141"/>
      <c r="AI41" s="142"/>
      <c r="AJ41" s="142"/>
      <c r="AK41" s="142"/>
      <c r="AL41" s="142"/>
      <c r="AM41" s="142"/>
      <c r="AN41" s="142"/>
      <c r="AO41" s="162"/>
      <c r="AP41" s="141"/>
      <c r="AQ41" s="142"/>
      <c r="AR41" s="142"/>
      <c r="AS41" s="142"/>
      <c r="AT41" s="142"/>
      <c r="AU41" s="142"/>
      <c r="AV41" s="142"/>
      <c r="AW41" s="142"/>
      <c r="AX41" s="141"/>
      <c r="AY41" s="142"/>
      <c r="AZ41" s="142"/>
      <c r="BA41" s="142"/>
      <c r="BB41" s="142"/>
      <c r="BC41" s="142"/>
      <c r="BD41" s="142"/>
      <c r="BE41" s="142"/>
      <c r="BF41" s="162"/>
      <c r="BG41" s="142"/>
      <c r="BH41" s="142"/>
      <c r="BI41" s="142"/>
      <c r="BJ41" s="142"/>
      <c r="BK41" s="142"/>
      <c r="BL41" s="142"/>
      <c r="BM41" s="142"/>
      <c r="BN41" s="141"/>
      <c r="BO41" s="142"/>
      <c r="BP41" s="142"/>
      <c r="BQ41" s="142"/>
      <c r="BR41" s="142"/>
      <c r="BS41" s="142"/>
      <c r="BT41" s="142"/>
      <c r="BU41" s="142"/>
      <c r="BV41" s="162"/>
      <c r="BW41" s="141"/>
      <c r="BX41" s="142"/>
      <c r="BY41" s="142"/>
      <c r="BZ41" s="142"/>
      <c r="CA41" s="142"/>
      <c r="CB41" s="142"/>
      <c r="CC41" s="142"/>
      <c r="CD41" s="141"/>
      <c r="CE41" s="142"/>
      <c r="CF41" s="142"/>
      <c r="CG41" s="142"/>
      <c r="CH41" s="142"/>
      <c r="CI41" s="142"/>
      <c r="CJ41" s="142"/>
      <c r="CK41" s="142"/>
      <c r="CL41" s="162"/>
    </row>
    <row r="42" spans="1:90" ht="17.25" customHeight="1">
      <c r="A42" s="820">
        <v>8</v>
      </c>
      <c r="B42" s="821"/>
      <c r="C42" s="822">
        <v>26</v>
      </c>
      <c r="D42" s="820"/>
      <c r="E42" s="893" t="s">
        <v>47</v>
      </c>
      <c r="F42" s="894"/>
      <c r="G42" s="894"/>
      <c r="H42" s="894"/>
      <c r="I42" s="894"/>
      <c r="J42" s="894"/>
      <c r="K42" s="894"/>
      <c r="L42" s="894"/>
      <c r="M42" s="894"/>
      <c r="N42" s="894"/>
      <c r="O42" s="894"/>
      <c r="P42" s="894"/>
      <c r="Q42" s="119">
        <v>10</v>
      </c>
      <c r="R42" s="823">
        <v>50</v>
      </c>
      <c r="S42" s="823"/>
      <c r="T42" s="823"/>
      <c r="U42" s="823"/>
      <c r="V42" s="823"/>
      <c r="W42" s="823"/>
      <c r="X42" s="824"/>
      <c r="Y42" s="825" t="s">
        <v>48</v>
      </c>
      <c r="Z42" s="826"/>
      <c r="AA42" s="827"/>
      <c r="AB42" s="828">
        <v>3000</v>
      </c>
      <c r="AC42" s="829"/>
      <c r="AD42" s="829"/>
      <c r="AE42" s="829"/>
      <c r="AF42" s="829"/>
      <c r="AG42" s="830"/>
      <c r="AH42" s="831">
        <f>IF(E42="","",ROUNDDOWN(R42*AB42,0))</f>
        <v>150000</v>
      </c>
      <c r="AI42" s="831"/>
      <c r="AJ42" s="831"/>
      <c r="AK42" s="831"/>
      <c r="AL42" s="831"/>
      <c r="AM42" s="831"/>
      <c r="AN42" s="801"/>
      <c r="AO42" s="801"/>
      <c r="AP42" s="765">
        <v>50</v>
      </c>
      <c r="AQ42" s="766"/>
      <c r="AR42" s="766"/>
      <c r="AS42" s="766"/>
      <c r="AT42" s="766"/>
      <c r="AU42" s="766"/>
      <c r="AV42" s="766"/>
      <c r="AW42" s="767"/>
      <c r="AX42" s="768">
        <f>IF(E42="","",ROUNDDOWN(AB42*AP42,0))</f>
        <v>150000</v>
      </c>
      <c r="AY42" s="768"/>
      <c r="AZ42" s="768"/>
      <c r="BA42" s="768"/>
      <c r="BB42" s="768"/>
      <c r="BC42" s="768"/>
      <c r="BD42" s="768"/>
      <c r="BE42" s="768"/>
      <c r="BF42" s="769"/>
      <c r="BG42" s="800"/>
      <c r="BH42" s="800"/>
      <c r="BI42" s="800"/>
      <c r="BJ42" s="800"/>
      <c r="BK42" s="800"/>
      <c r="BL42" s="800"/>
      <c r="BM42" s="800"/>
      <c r="BN42" s="801"/>
      <c r="BO42" s="768"/>
      <c r="BP42" s="768"/>
      <c r="BQ42" s="768"/>
      <c r="BR42" s="768"/>
      <c r="BS42" s="768"/>
      <c r="BT42" s="768"/>
      <c r="BU42" s="768"/>
      <c r="BV42" s="769"/>
      <c r="BW42" s="765"/>
      <c r="BX42" s="766"/>
      <c r="BY42" s="766"/>
      <c r="BZ42" s="766"/>
      <c r="CA42" s="766"/>
      <c r="CB42" s="766"/>
      <c r="CC42" s="766"/>
      <c r="CD42" s="801"/>
      <c r="CE42" s="768"/>
      <c r="CF42" s="768"/>
      <c r="CG42" s="768"/>
      <c r="CH42" s="768"/>
      <c r="CI42" s="768"/>
      <c r="CJ42" s="768"/>
      <c r="CK42" s="768"/>
      <c r="CL42" s="769"/>
    </row>
    <row r="43" spans="1:90" ht="17.25" customHeight="1">
      <c r="A43" s="802"/>
      <c r="B43" s="803"/>
      <c r="C43" s="804">
        <v>28</v>
      </c>
      <c r="D43" s="802"/>
      <c r="E43" s="895" t="s">
        <v>47</v>
      </c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120">
        <v>10</v>
      </c>
      <c r="R43" s="136">
        <v>300</v>
      </c>
      <c r="S43" s="136"/>
      <c r="T43" s="136"/>
      <c r="U43" s="136"/>
      <c r="V43" s="136"/>
      <c r="W43" s="136"/>
      <c r="X43" s="805"/>
      <c r="Y43" s="806" t="s">
        <v>48</v>
      </c>
      <c r="Z43" s="807"/>
      <c r="AA43" s="808"/>
      <c r="AB43" s="809">
        <v>3000</v>
      </c>
      <c r="AC43" s="810"/>
      <c r="AD43" s="810"/>
      <c r="AE43" s="810"/>
      <c r="AF43" s="810"/>
      <c r="AG43" s="811"/>
      <c r="AH43" s="815">
        <f t="shared" ref="AH43:AH46" si="0">IF(E43="","",ROUNDDOWN(R43*AB43,0))</f>
        <v>900000</v>
      </c>
      <c r="AI43" s="815"/>
      <c r="AJ43" s="815"/>
      <c r="AK43" s="815"/>
      <c r="AL43" s="815"/>
      <c r="AM43" s="815"/>
      <c r="AN43" s="812"/>
      <c r="AO43" s="812"/>
      <c r="AP43" s="816">
        <v>300</v>
      </c>
      <c r="AQ43" s="817"/>
      <c r="AR43" s="817"/>
      <c r="AS43" s="817"/>
      <c r="AT43" s="817"/>
      <c r="AU43" s="817"/>
      <c r="AV43" s="817"/>
      <c r="AW43" s="818"/>
      <c r="AX43" s="813">
        <f t="shared" ref="AX43:AX46" si="1">IF(E43="","",ROUNDDOWN(AB43*AP43,0))</f>
        <v>900000</v>
      </c>
      <c r="AY43" s="813"/>
      <c r="AZ43" s="813"/>
      <c r="BA43" s="813"/>
      <c r="BB43" s="813"/>
      <c r="BC43" s="813"/>
      <c r="BD43" s="813"/>
      <c r="BE43" s="813"/>
      <c r="BF43" s="814"/>
      <c r="BG43" s="819"/>
      <c r="BH43" s="819"/>
      <c r="BI43" s="819"/>
      <c r="BJ43" s="819"/>
      <c r="BK43" s="819"/>
      <c r="BL43" s="819"/>
      <c r="BM43" s="819"/>
      <c r="BN43" s="812"/>
      <c r="BO43" s="813"/>
      <c r="BP43" s="813"/>
      <c r="BQ43" s="813"/>
      <c r="BR43" s="813"/>
      <c r="BS43" s="813"/>
      <c r="BT43" s="813"/>
      <c r="BU43" s="813"/>
      <c r="BV43" s="814"/>
      <c r="BW43" s="816"/>
      <c r="BX43" s="817"/>
      <c r="BY43" s="817"/>
      <c r="BZ43" s="817"/>
      <c r="CA43" s="817"/>
      <c r="CB43" s="817"/>
      <c r="CC43" s="817"/>
      <c r="CD43" s="812"/>
      <c r="CE43" s="813"/>
      <c r="CF43" s="813"/>
      <c r="CG43" s="813"/>
      <c r="CH43" s="813"/>
      <c r="CI43" s="813"/>
      <c r="CJ43" s="813"/>
      <c r="CK43" s="813"/>
      <c r="CL43" s="814"/>
    </row>
    <row r="44" spans="1:90" ht="17.25" customHeight="1">
      <c r="A44" s="802"/>
      <c r="B44" s="803"/>
      <c r="C44" s="804">
        <v>30</v>
      </c>
      <c r="D44" s="802"/>
      <c r="E44" s="895" t="s">
        <v>47</v>
      </c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120">
        <v>10</v>
      </c>
      <c r="R44" s="136">
        <v>85</v>
      </c>
      <c r="S44" s="136"/>
      <c r="T44" s="136"/>
      <c r="U44" s="136"/>
      <c r="V44" s="136"/>
      <c r="W44" s="136"/>
      <c r="X44" s="805"/>
      <c r="Y44" s="806" t="s">
        <v>48</v>
      </c>
      <c r="Z44" s="807"/>
      <c r="AA44" s="808"/>
      <c r="AB44" s="809">
        <v>3000</v>
      </c>
      <c r="AC44" s="810"/>
      <c r="AD44" s="810"/>
      <c r="AE44" s="810"/>
      <c r="AF44" s="810"/>
      <c r="AG44" s="811"/>
      <c r="AH44" s="815">
        <f t="shared" si="0"/>
        <v>255000</v>
      </c>
      <c r="AI44" s="815"/>
      <c r="AJ44" s="815"/>
      <c r="AK44" s="815"/>
      <c r="AL44" s="815"/>
      <c r="AM44" s="815"/>
      <c r="AN44" s="812"/>
      <c r="AO44" s="812"/>
      <c r="AP44" s="816">
        <v>85</v>
      </c>
      <c r="AQ44" s="817"/>
      <c r="AR44" s="817"/>
      <c r="AS44" s="817"/>
      <c r="AT44" s="817"/>
      <c r="AU44" s="817"/>
      <c r="AV44" s="817"/>
      <c r="AW44" s="818"/>
      <c r="AX44" s="813">
        <f t="shared" si="1"/>
        <v>255000</v>
      </c>
      <c r="AY44" s="813"/>
      <c r="AZ44" s="813"/>
      <c r="BA44" s="813"/>
      <c r="BB44" s="813"/>
      <c r="BC44" s="813"/>
      <c r="BD44" s="813"/>
      <c r="BE44" s="813"/>
      <c r="BF44" s="814"/>
      <c r="BG44" s="819"/>
      <c r="BH44" s="819"/>
      <c r="BI44" s="819"/>
      <c r="BJ44" s="819"/>
      <c r="BK44" s="819"/>
      <c r="BL44" s="819"/>
      <c r="BM44" s="819"/>
      <c r="BN44" s="812"/>
      <c r="BO44" s="813"/>
      <c r="BP44" s="813"/>
      <c r="BQ44" s="813"/>
      <c r="BR44" s="813"/>
      <c r="BS44" s="813"/>
      <c r="BT44" s="813"/>
      <c r="BU44" s="813"/>
      <c r="BV44" s="814"/>
      <c r="BW44" s="816"/>
      <c r="BX44" s="817"/>
      <c r="BY44" s="817"/>
      <c r="BZ44" s="817"/>
      <c r="CA44" s="817"/>
      <c r="CB44" s="817"/>
      <c r="CC44" s="817"/>
      <c r="CD44" s="812"/>
      <c r="CE44" s="813"/>
      <c r="CF44" s="813"/>
      <c r="CG44" s="813"/>
      <c r="CH44" s="813"/>
      <c r="CI44" s="813"/>
      <c r="CJ44" s="813"/>
      <c r="CK44" s="813"/>
      <c r="CL44" s="814"/>
    </row>
    <row r="45" spans="1:90" ht="17.25" customHeight="1">
      <c r="A45" s="802">
        <v>9</v>
      </c>
      <c r="B45" s="803"/>
      <c r="C45" s="804">
        <v>1</v>
      </c>
      <c r="D45" s="802"/>
      <c r="E45" s="895" t="s">
        <v>112</v>
      </c>
      <c r="F45" s="896"/>
      <c r="G45" s="896"/>
      <c r="H45" s="896"/>
      <c r="I45" s="896"/>
      <c r="J45" s="896"/>
      <c r="K45" s="896"/>
      <c r="L45" s="896"/>
      <c r="M45" s="896"/>
      <c r="N45" s="896"/>
      <c r="O45" s="896"/>
      <c r="P45" s="896"/>
      <c r="Q45" s="120">
        <v>10</v>
      </c>
      <c r="R45" s="136">
        <v>25</v>
      </c>
      <c r="S45" s="136"/>
      <c r="T45" s="136"/>
      <c r="U45" s="136"/>
      <c r="V45" s="136"/>
      <c r="W45" s="136"/>
      <c r="X45" s="805"/>
      <c r="Y45" s="806" t="s">
        <v>48</v>
      </c>
      <c r="Z45" s="807"/>
      <c r="AA45" s="808"/>
      <c r="AB45" s="809">
        <v>15000</v>
      </c>
      <c r="AC45" s="810"/>
      <c r="AD45" s="810"/>
      <c r="AE45" s="810"/>
      <c r="AF45" s="810"/>
      <c r="AG45" s="811"/>
      <c r="AH45" s="815">
        <f t="shared" si="0"/>
        <v>375000</v>
      </c>
      <c r="AI45" s="815"/>
      <c r="AJ45" s="815"/>
      <c r="AK45" s="815"/>
      <c r="AL45" s="815"/>
      <c r="AM45" s="815"/>
      <c r="AN45" s="812"/>
      <c r="AO45" s="812"/>
      <c r="AP45" s="816">
        <v>25</v>
      </c>
      <c r="AQ45" s="817"/>
      <c r="AR45" s="817"/>
      <c r="AS45" s="817"/>
      <c r="AT45" s="817"/>
      <c r="AU45" s="817"/>
      <c r="AV45" s="817"/>
      <c r="AW45" s="818"/>
      <c r="AX45" s="813">
        <f t="shared" si="1"/>
        <v>375000</v>
      </c>
      <c r="AY45" s="813"/>
      <c r="AZ45" s="813"/>
      <c r="BA45" s="813"/>
      <c r="BB45" s="813"/>
      <c r="BC45" s="813"/>
      <c r="BD45" s="813"/>
      <c r="BE45" s="813"/>
      <c r="BF45" s="814"/>
      <c r="BG45" s="819"/>
      <c r="BH45" s="819"/>
      <c r="BI45" s="819"/>
      <c r="BJ45" s="819"/>
      <c r="BK45" s="819"/>
      <c r="BL45" s="819"/>
      <c r="BM45" s="819"/>
      <c r="BN45" s="812"/>
      <c r="BO45" s="813"/>
      <c r="BP45" s="813"/>
      <c r="BQ45" s="813"/>
      <c r="BR45" s="813"/>
      <c r="BS45" s="813"/>
      <c r="BT45" s="813"/>
      <c r="BU45" s="813"/>
      <c r="BV45" s="814"/>
      <c r="BW45" s="816"/>
      <c r="BX45" s="817"/>
      <c r="BY45" s="817"/>
      <c r="BZ45" s="817"/>
      <c r="CA45" s="817"/>
      <c r="CB45" s="817"/>
      <c r="CC45" s="817"/>
      <c r="CD45" s="812"/>
      <c r="CE45" s="813"/>
      <c r="CF45" s="813"/>
      <c r="CG45" s="813"/>
      <c r="CH45" s="813"/>
      <c r="CI45" s="813"/>
      <c r="CJ45" s="813"/>
      <c r="CK45" s="813"/>
      <c r="CL45" s="814"/>
    </row>
    <row r="46" spans="1:90" ht="17.25" customHeight="1">
      <c r="A46" s="802"/>
      <c r="B46" s="803"/>
      <c r="C46" s="804">
        <v>3</v>
      </c>
      <c r="D46" s="802"/>
      <c r="E46" s="895" t="s">
        <v>32</v>
      </c>
      <c r="F46" s="896"/>
      <c r="G46" s="896"/>
      <c r="H46" s="896"/>
      <c r="I46" s="896"/>
      <c r="J46" s="896"/>
      <c r="K46" s="896"/>
      <c r="L46" s="896"/>
      <c r="M46" s="896"/>
      <c r="N46" s="896"/>
      <c r="O46" s="896"/>
      <c r="P46" s="896"/>
      <c r="Q46" s="120">
        <v>10</v>
      </c>
      <c r="R46" s="136">
        <v>16</v>
      </c>
      <c r="S46" s="136"/>
      <c r="T46" s="136"/>
      <c r="U46" s="136"/>
      <c r="V46" s="136"/>
      <c r="W46" s="136"/>
      <c r="X46" s="805"/>
      <c r="Y46" s="806" t="s">
        <v>33</v>
      </c>
      <c r="Z46" s="807"/>
      <c r="AA46" s="808"/>
      <c r="AB46" s="809">
        <v>850</v>
      </c>
      <c r="AC46" s="810"/>
      <c r="AD46" s="810"/>
      <c r="AE46" s="810"/>
      <c r="AF46" s="810"/>
      <c r="AG46" s="811"/>
      <c r="AH46" s="815">
        <f t="shared" si="0"/>
        <v>13600</v>
      </c>
      <c r="AI46" s="815"/>
      <c r="AJ46" s="815"/>
      <c r="AK46" s="815"/>
      <c r="AL46" s="815"/>
      <c r="AM46" s="815"/>
      <c r="AN46" s="812"/>
      <c r="AO46" s="812"/>
      <c r="AP46" s="816">
        <v>16</v>
      </c>
      <c r="AQ46" s="817"/>
      <c r="AR46" s="817"/>
      <c r="AS46" s="817"/>
      <c r="AT46" s="817"/>
      <c r="AU46" s="817"/>
      <c r="AV46" s="817"/>
      <c r="AW46" s="818"/>
      <c r="AX46" s="813">
        <f t="shared" si="1"/>
        <v>13600</v>
      </c>
      <c r="AY46" s="813"/>
      <c r="AZ46" s="813"/>
      <c r="BA46" s="813"/>
      <c r="BB46" s="813"/>
      <c r="BC46" s="813"/>
      <c r="BD46" s="813"/>
      <c r="BE46" s="813"/>
      <c r="BF46" s="814"/>
      <c r="BG46" s="819"/>
      <c r="BH46" s="819"/>
      <c r="BI46" s="819"/>
      <c r="BJ46" s="819"/>
      <c r="BK46" s="819"/>
      <c r="BL46" s="819"/>
      <c r="BM46" s="819"/>
      <c r="BN46" s="812"/>
      <c r="BO46" s="813"/>
      <c r="BP46" s="813"/>
      <c r="BQ46" s="813"/>
      <c r="BR46" s="813"/>
      <c r="BS46" s="813"/>
      <c r="BT46" s="813"/>
      <c r="BU46" s="813"/>
      <c r="BV46" s="814"/>
      <c r="BW46" s="816"/>
      <c r="BX46" s="817"/>
      <c r="BY46" s="817"/>
      <c r="BZ46" s="817"/>
      <c r="CA46" s="817"/>
      <c r="CB46" s="817"/>
      <c r="CC46" s="817"/>
      <c r="CD46" s="812"/>
      <c r="CE46" s="813"/>
      <c r="CF46" s="813"/>
      <c r="CG46" s="813"/>
      <c r="CH46" s="813"/>
      <c r="CI46" s="813"/>
      <c r="CJ46" s="813"/>
      <c r="CK46" s="813"/>
      <c r="CL46" s="814"/>
    </row>
    <row r="47" spans="1:90" ht="17.25" customHeight="1">
      <c r="A47" s="135"/>
      <c r="B47" s="832"/>
      <c r="C47" s="833"/>
      <c r="D47" s="135"/>
      <c r="E47" s="895"/>
      <c r="F47" s="896"/>
      <c r="G47" s="896"/>
      <c r="H47" s="896"/>
      <c r="I47" s="896"/>
      <c r="J47" s="896"/>
      <c r="K47" s="896"/>
      <c r="L47" s="896"/>
      <c r="M47" s="896"/>
      <c r="N47" s="896"/>
      <c r="O47" s="896"/>
      <c r="P47" s="896"/>
      <c r="Q47" s="120"/>
      <c r="R47" s="136"/>
      <c r="S47" s="136"/>
      <c r="T47" s="136"/>
      <c r="U47" s="136"/>
      <c r="V47" s="136"/>
      <c r="W47" s="136"/>
      <c r="X47" s="805"/>
      <c r="Y47" s="806"/>
      <c r="Z47" s="807"/>
      <c r="AA47" s="808"/>
      <c r="AB47" s="809"/>
      <c r="AC47" s="810"/>
      <c r="AD47" s="810"/>
      <c r="AE47" s="810"/>
      <c r="AF47" s="810"/>
      <c r="AG47" s="811"/>
      <c r="AH47" s="815"/>
      <c r="AI47" s="815"/>
      <c r="AJ47" s="815"/>
      <c r="AK47" s="815"/>
      <c r="AL47" s="815"/>
      <c r="AM47" s="815"/>
      <c r="AN47" s="812"/>
      <c r="AO47" s="812"/>
      <c r="AP47" s="816"/>
      <c r="AQ47" s="817"/>
      <c r="AR47" s="817"/>
      <c r="AS47" s="817"/>
      <c r="AT47" s="817"/>
      <c r="AU47" s="817"/>
      <c r="AV47" s="817"/>
      <c r="AW47" s="818"/>
      <c r="AX47" s="813"/>
      <c r="AY47" s="813"/>
      <c r="AZ47" s="813"/>
      <c r="BA47" s="813"/>
      <c r="BB47" s="813"/>
      <c r="BC47" s="813"/>
      <c r="BD47" s="813"/>
      <c r="BE47" s="813"/>
      <c r="BF47" s="814"/>
      <c r="BG47" s="819"/>
      <c r="BH47" s="819"/>
      <c r="BI47" s="819"/>
      <c r="BJ47" s="819"/>
      <c r="BK47" s="819"/>
      <c r="BL47" s="819"/>
      <c r="BM47" s="819"/>
      <c r="BN47" s="812"/>
      <c r="BO47" s="813"/>
      <c r="BP47" s="813"/>
      <c r="BQ47" s="813"/>
      <c r="BR47" s="813"/>
      <c r="BS47" s="813"/>
      <c r="BT47" s="813"/>
      <c r="BU47" s="813"/>
      <c r="BV47" s="814"/>
      <c r="BW47" s="816"/>
      <c r="BX47" s="817"/>
      <c r="BY47" s="817"/>
      <c r="BZ47" s="817"/>
      <c r="CA47" s="817"/>
      <c r="CB47" s="817"/>
      <c r="CC47" s="817"/>
      <c r="CD47" s="812"/>
      <c r="CE47" s="813"/>
      <c r="CF47" s="813"/>
      <c r="CG47" s="813"/>
      <c r="CH47" s="813"/>
      <c r="CI47" s="813"/>
      <c r="CJ47" s="813"/>
      <c r="CK47" s="813"/>
      <c r="CL47" s="814"/>
    </row>
    <row r="48" spans="1:90" ht="17.25" customHeight="1">
      <c r="A48" s="135"/>
      <c r="B48" s="832"/>
      <c r="C48" s="833"/>
      <c r="D48" s="135"/>
      <c r="E48" s="895"/>
      <c r="F48" s="896"/>
      <c r="G48" s="896"/>
      <c r="H48" s="896"/>
      <c r="I48" s="896"/>
      <c r="J48" s="896"/>
      <c r="K48" s="896"/>
      <c r="L48" s="896"/>
      <c r="M48" s="896"/>
      <c r="N48" s="896"/>
      <c r="O48" s="896"/>
      <c r="P48" s="896"/>
      <c r="Q48" s="112"/>
      <c r="R48" s="136"/>
      <c r="S48" s="136"/>
      <c r="T48" s="136"/>
      <c r="U48" s="136"/>
      <c r="V48" s="136"/>
      <c r="W48" s="136"/>
      <c r="X48" s="805"/>
      <c r="Y48" s="806"/>
      <c r="Z48" s="807"/>
      <c r="AA48" s="808"/>
      <c r="AB48" s="809"/>
      <c r="AC48" s="810"/>
      <c r="AD48" s="810"/>
      <c r="AE48" s="810"/>
      <c r="AF48" s="810"/>
      <c r="AG48" s="811"/>
      <c r="AH48" s="815"/>
      <c r="AI48" s="815"/>
      <c r="AJ48" s="815"/>
      <c r="AK48" s="815"/>
      <c r="AL48" s="815"/>
      <c r="AM48" s="815"/>
      <c r="AN48" s="812"/>
      <c r="AO48" s="812"/>
      <c r="AP48" s="816"/>
      <c r="AQ48" s="817"/>
      <c r="AR48" s="817"/>
      <c r="AS48" s="817"/>
      <c r="AT48" s="817"/>
      <c r="AU48" s="817"/>
      <c r="AV48" s="817"/>
      <c r="AW48" s="818"/>
      <c r="AX48" s="813"/>
      <c r="AY48" s="813"/>
      <c r="AZ48" s="813"/>
      <c r="BA48" s="813"/>
      <c r="BB48" s="813"/>
      <c r="BC48" s="813"/>
      <c r="BD48" s="813"/>
      <c r="BE48" s="813"/>
      <c r="BF48" s="814"/>
      <c r="BG48" s="819"/>
      <c r="BH48" s="819"/>
      <c r="BI48" s="819"/>
      <c r="BJ48" s="819"/>
      <c r="BK48" s="819"/>
      <c r="BL48" s="819"/>
      <c r="BM48" s="819"/>
      <c r="BN48" s="812"/>
      <c r="BO48" s="813"/>
      <c r="BP48" s="813"/>
      <c r="BQ48" s="813"/>
      <c r="BR48" s="813"/>
      <c r="BS48" s="813"/>
      <c r="BT48" s="813"/>
      <c r="BU48" s="813"/>
      <c r="BV48" s="814"/>
      <c r="BW48" s="816"/>
      <c r="BX48" s="817"/>
      <c r="BY48" s="817"/>
      <c r="BZ48" s="817"/>
      <c r="CA48" s="817"/>
      <c r="CB48" s="817"/>
      <c r="CC48" s="817"/>
      <c r="CD48" s="812"/>
      <c r="CE48" s="813"/>
      <c r="CF48" s="813"/>
      <c r="CG48" s="813"/>
      <c r="CH48" s="813"/>
      <c r="CI48" s="813"/>
      <c r="CJ48" s="813"/>
      <c r="CK48" s="813"/>
      <c r="CL48" s="814"/>
    </row>
    <row r="49" spans="1:90" ht="17.25" customHeight="1">
      <c r="A49" s="135"/>
      <c r="B49" s="832"/>
      <c r="C49" s="833"/>
      <c r="D49" s="135"/>
      <c r="E49" s="895"/>
      <c r="F49" s="896"/>
      <c r="G49" s="896"/>
      <c r="H49" s="896"/>
      <c r="I49" s="896"/>
      <c r="J49" s="896"/>
      <c r="K49" s="896"/>
      <c r="L49" s="896"/>
      <c r="M49" s="896"/>
      <c r="N49" s="896"/>
      <c r="O49" s="896"/>
      <c r="P49" s="896"/>
      <c r="Q49" s="112"/>
      <c r="R49" s="136"/>
      <c r="S49" s="136"/>
      <c r="T49" s="136"/>
      <c r="U49" s="136"/>
      <c r="V49" s="136"/>
      <c r="W49" s="136"/>
      <c r="X49" s="805"/>
      <c r="Y49" s="806"/>
      <c r="Z49" s="807"/>
      <c r="AA49" s="808"/>
      <c r="AB49" s="809"/>
      <c r="AC49" s="810"/>
      <c r="AD49" s="810"/>
      <c r="AE49" s="810"/>
      <c r="AF49" s="810"/>
      <c r="AG49" s="811"/>
      <c r="AH49" s="815"/>
      <c r="AI49" s="815"/>
      <c r="AJ49" s="815"/>
      <c r="AK49" s="815"/>
      <c r="AL49" s="815"/>
      <c r="AM49" s="815"/>
      <c r="AN49" s="812"/>
      <c r="AO49" s="812"/>
      <c r="AP49" s="816"/>
      <c r="AQ49" s="817"/>
      <c r="AR49" s="817"/>
      <c r="AS49" s="817"/>
      <c r="AT49" s="817"/>
      <c r="AU49" s="817"/>
      <c r="AV49" s="817"/>
      <c r="AW49" s="818"/>
      <c r="AX49" s="813"/>
      <c r="AY49" s="813"/>
      <c r="AZ49" s="813"/>
      <c r="BA49" s="813"/>
      <c r="BB49" s="813"/>
      <c r="BC49" s="813"/>
      <c r="BD49" s="813"/>
      <c r="BE49" s="813"/>
      <c r="BF49" s="814"/>
      <c r="BG49" s="819"/>
      <c r="BH49" s="819"/>
      <c r="BI49" s="819"/>
      <c r="BJ49" s="819"/>
      <c r="BK49" s="819"/>
      <c r="BL49" s="819"/>
      <c r="BM49" s="819"/>
      <c r="BN49" s="812"/>
      <c r="BO49" s="813"/>
      <c r="BP49" s="813"/>
      <c r="BQ49" s="813"/>
      <c r="BR49" s="813"/>
      <c r="BS49" s="813"/>
      <c r="BT49" s="813"/>
      <c r="BU49" s="813"/>
      <c r="BV49" s="814"/>
      <c r="BW49" s="816"/>
      <c r="BX49" s="817"/>
      <c r="BY49" s="817"/>
      <c r="BZ49" s="817"/>
      <c r="CA49" s="817"/>
      <c r="CB49" s="817"/>
      <c r="CC49" s="817"/>
      <c r="CD49" s="812"/>
      <c r="CE49" s="813"/>
      <c r="CF49" s="813"/>
      <c r="CG49" s="813"/>
      <c r="CH49" s="813"/>
      <c r="CI49" s="813"/>
      <c r="CJ49" s="813"/>
      <c r="CK49" s="813"/>
      <c r="CL49" s="814"/>
    </row>
    <row r="50" spans="1:90" ht="17.25" customHeight="1">
      <c r="A50" s="135"/>
      <c r="B50" s="832"/>
      <c r="C50" s="833"/>
      <c r="D50" s="135"/>
      <c r="E50" s="895"/>
      <c r="F50" s="896"/>
      <c r="G50" s="896"/>
      <c r="H50" s="896"/>
      <c r="I50" s="896"/>
      <c r="J50" s="896"/>
      <c r="K50" s="896"/>
      <c r="L50" s="896"/>
      <c r="M50" s="896"/>
      <c r="N50" s="896"/>
      <c r="O50" s="896"/>
      <c r="P50" s="896"/>
      <c r="Q50" s="112"/>
      <c r="R50" s="136"/>
      <c r="S50" s="136"/>
      <c r="T50" s="136"/>
      <c r="U50" s="136"/>
      <c r="V50" s="136"/>
      <c r="W50" s="136"/>
      <c r="X50" s="805"/>
      <c r="Y50" s="806"/>
      <c r="Z50" s="807"/>
      <c r="AA50" s="808"/>
      <c r="AB50" s="809"/>
      <c r="AC50" s="810"/>
      <c r="AD50" s="810"/>
      <c r="AE50" s="810"/>
      <c r="AF50" s="810"/>
      <c r="AG50" s="811"/>
      <c r="AH50" s="815"/>
      <c r="AI50" s="815"/>
      <c r="AJ50" s="815"/>
      <c r="AK50" s="815"/>
      <c r="AL50" s="815"/>
      <c r="AM50" s="815"/>
      <c r="AN50" s="812"/>
      <c r="AO50" s="812"/>
      <c r="AP50" s="816"/>
      <c r="AQ50" s="817"/>
      <c r="AR50" s="817"/>
      <c r="AS50" s="817"/>
      <c r="AT50" s="817"/>
      <c r="AU50" s="817"/>
      <c r="AV50" s="817"/>
      <c r="AW50" s="818"/>
      <c r="AX50" s="813"/>
      <c r="AY50" s="813"/>
      <c r="AZ50" s="813"/>
      <c r="BA50" s="813"/>
      <c r="BB50" s="813"/>
      <c r="BC50" s="813"/>
      <c r="BD50" s="813"/>
      <c r="BE50" s="813"/>
      <c r="BF50" s="814"/>
      <c r="BG50" s="819"/>
      <c r="BH50" s="819"/>
      <c r="BI50" s="819"/>
      <c r="BJ50" s="819"/>
      <c r="BK50" s="819"/>
      <c r="BL50" s="819"/>
      <c r="BM50" s="819"/>
      <c r="BN50" s="812"/>
      <c r="BO50" s="813"/>
      <c r="BP50" s="813"/>
      <c r="BQ50" s="813"/>
      <c r="BR50" s="813"/>
      <c r="BS50" s="813"/>
      <c r="BT50" s="813"/>
      <c r="BU50" s="813"/>
      <c r="BV50" s="814"/>
      <c r="BW50" s="816"/>
      <c r="BX50" s="817"/>
      <c r="BY50" s="817"/>
      <c r="BZ50" s="817"/>
      <c r="CA50" s="817"/>
      <c r="CB50" s="817"/>
      <c r="CC50" s="817"/>
      <c r="CD50" s="812"/>
      <c r="CE50" s="813"/>
      <c r="CF50" s="813"/>
      <c r="CG50" s="813"/>
      <c r="CH50" s="813"/>
      <c r="CI50" s="813"/>
      <c r="CJ50" s="813"/>
      <c r="CK50" s="813"/>
      <c r="CL50" s="814"/>
    </row>
    <row r="51" spans="1:90" ht="17.25" customHeight="1">
      <c r="A51" s="135"/>
      <c r="B51" s="832"/>
      <c r="C51" s="833"/>
      <c r="D51" s="135"/>
      <c r="E51" s="895"/>
      <c r="F51" s="896"/>
      <c r="G51" s="896"/>
      <c r="H51" s="896"/>
      <c r="I51" s="896"/>
      <c r="J51" s="896"/>
      <c r="K51" s="896"/>
      <c r="L51" s="896"/>
      <c r="M51" s="896"/>
      <c r="N51" s="896"/>
      <c r="O51" s="896"/>
      <c r="P51" s="896"/>
      <c r="Q51" s="112"/>
      <c r="R51" s="136"/>
      <c r="S51" s="136"/>
      <c r="T51" s="136"/>
      <c r="U51" s="136"/>
      <c r="V51" s="136"/>
      <c r="W51" s="136"/>
      <c r="X51" s="805"/>
      <c r="Y51" s="806"/>
      <c r="Z51" s="807"/>
      <c r="AA51" s="808"/>
      <c r="AB51" s="809"/>
      <c r="AC51" s="810"/>
      <c r="AD51" s="810"/>
      <c r="AE51" s="810"/>
      <c r="AF51" s="810"/>
      <c r="AG51" s="811"/>
      <c r="AH51" s="815"/>
      <c r="AI51" s="815"/>
      <c r="AJ51" s="815"/>
      <c r="AK51" s="815"/>
      <c r="AL51" s="815"/>
      <c r="AM51" s="815"/>
      <c r="AN51" s="812"/>
      <c r="AO51" s="812"/>
      <c r="AP51" s="816"/>
      <c r="AQ51" s="817"/>
      <c r="AR51" s="817"/>
      <c r="AS51" s="817"/>
      <c r="AT51" s="817"/>
      <c r="AU51" s="817"/>
      <c r="AV51" s="817"/>
      <c r="AW51" s="818"/>
      <c r="AX51" s="813"/>
      <c r="AY51" s="813"/>
      <c r="AZ51" s="813"/>
      <c r="BA51" s="813"/>
      <c r="BB51" s="813"/>
      <c r="BC51" s="813"/>
      <c r="BD51" s="813"/>
      <c r="BE51" s="813"/>
      <c r="BF51" s="814"/>
      <c r="BG51" s="819"/>
      <c r="BH51" s="819"/>
      <c r="BI51" s="819"/>
      <c r="BJ51" s="819"/>
      <c r="BK51" s="819"/>
      <c r="BL51" s="819"/>
      <c r="BM51" s="819"/>
      <c r="BN51" s="812"/>
      <c r="BO51" s="813"/>
      <c r="BP51" s="813"/>
      <c r="BQ51" s="813"/>
      <c r="BR51" s="813"/>
      <c r="BS51" s="813"/>
      <c r="BT51" s="813"/>
      <c r="BU51" s="813"/>
      <c r="BV51" s="814"/>
      <c r="BW51" s="816"/>
      <c r="BX51" s="817"/>
      <c r="BY51" s="817"/>
      <c r="BZ51" s="817"/>
      <c r="CA51" s="817"/>
      <c r="CB51" s="817"/>
      <c r="CC51" s="817"/>
      <c r="CD51" s="812"/>
      <c r="CE51" s="813"/>
      <c r="CF51" s="813"/>
      <c r="CG51" s="813"/>
      <c r="CH51" s="813"/>
      <c r="CI51" s="813"/>
      <c r="CJ51" s="813"/>
      <c r="CK51" s="813"/>
      <c r="CL51" s="814"/>
    </row>
    <row r="52" spans="1:90" ht="17.25" customHeight="1">
      <c r="A52" s="135"/>
      <c r="B52" s="832"/>
      <c r="C52" s="833"/>
      <c r="D52" s="135"/>
      <c r="E52" s="895"/>
      <c r="F52" s="896"/>
      <c r="G52" s="896"/>
      <c r="H52" s="896"/>
      <c r="I52" s="896"/>
      <c r="J52" s="896"/>
      <c r="K52" s="896"/>
      <c r="L52" s="896"/>
      <c r="M52" s="896"/>
      <c r="N52" s="896"/>
      <c r="O52" s="896"/>
      <c r="P52" s="896"/>
      <c r="Q52" s="112"/>
      <c r="R52" s="136"/>
      <c r="S52" s="136"/>
      <c r="T52" s="136"/>
      <c r="U52" s="136"/>
      <c r="V52" s="136"/>
      <c r="W52" s="136"/>
      <c r="X52" s="805"/>
      <c r="Y52" s="806"/>
      <c r="Z52" s="807"/>
      <c r="AA52" s="808"/>
      <c r="AB52" s="809"/>
      <c r="AC52" s="810"/>
      <c r="AD52" s="810"/>
      <c r="AE52" s="810"/>
      <c r="AF52" s="810"/>
      <c r="AG52" s="811"/>
      <c r="AH52" s="815"/>
      <c r="AI52" s="815"/>
      <c r="AJ52" s="815"/>
      <c r="AK52" s="815"/>
      <c r="AL52" s="815"/>
      <c r="AM52" s="815"/>
      <c r="AN52" s="812"/>
      <c r="AO52" s="812"/>
      <c r="AP52" s="816"/>
      <c r="AQ52" s="817"/>
      <c r="AR52" s="817"/>
      <c r="AS52" s="817"/>
      <c r="AT52" s="817"/>
      <c r="AU52" s="817"/>
      <c r="AV52" s="817"/>
      <c r="AW52" s="818"/>
      <c r="AX52" s="813"/>
      <c r="AY52" s="813"/>
      <c r="AZ52" s="813"/>
      <c r="BA52" s="813"/>
      <c r="BB52" s="813"/>
      <c r="BC52" s="813"/>
      <c r="BD52" s="813"/>
      <c r="BE52" s="813"/>
      <c r="BF52" s="814"/>
      <c r="BG52" s="819"/>
      <c r="BH52" s="819"/>
      <c r="BI52" s="819"/>
      <c r="BJ52" s="819"/>
      <c r="BK52" s="819"/>
      <c r="BL52" s="819"/>
      <c r="BM52" s="819"/>
      <c r="BN52" s="812"/>
      <c r="BO52" s="813"/>
      <c r="BP52" s="813"/>
      <c r="BQ52" s="813"/>
      <c r="BR52" s="813"/>
      <c r="BS52" s="813"/>
      <c r="BT52" s="813"/>
      <c r="BU52" s="813"/>
      <c r="BV52" s="814"/>
      <c r="BW52" s="816"/>
      <c r="BX52" s="817"/>
      <c r="BY52" s="817"/>
      <c r="BZ52" s="817"/>
      <c r="CA52" s="817"/>
      <c r="CB52" s="817"/>
      <c r="CC52" s="817"/>
      <c r="CD52" s="812"/>
      <c r="CE52" s="813"/>
      <c r="CF52" s="813"/>
      <c r="CG52" s="813"/>
      <c r="CH52" s="813"/>
      <c r="CI52" s="813"/>
      <c r="CJ52" s="813"/>
      <c r="CK52" s="813"/>
      <c r="CL52" s="814"/>
    </row>
    <row r="53" spans="1:90" ht="17.25" customHeight="1">
      <c r="A53" s="834"/>
      <c r="B53" s="835"/>
      <c r="C53" s="836"/>
      <c r="D53" s="834"/>
      <c r="E53" s="895"/>
      <c r="F53" s="896"/>
      <c r="G53" s="896"/>
      <c r="H53" s="896"/>
      <c r="I53" s="896"/>
      <c r="J53" s="896"/>
      <c r="K53" s="896"/>
      <c r="L53" s="896"/>
      <c r="M53" s="896"/>
      <c r="N53" s="896"/>
      <c r="O53" s="896"/>
      <c r="P53" s="896"/>
      <c r="Q53" s="112"/>
      <c r="R53" s="837"/>
      <c r="S53" s="837"/>
      <c r="T53" s="837"/>
      <c r="U53" s="837"/>
      <c r="V53" s="837"/>
      <c r="W53" s="837"/>
      <c r="X53" s="838"/>
      <c r="Y53" s="839"/>
      <c r="Z53" s="840"/>
      <c r="AA53" s="841"/>
      <c r="AB53" s="842"/>
      <c r="AC53" s="843"/>
      <c r="AD53" s="843"/>
      <c r="AE53" s="843"/>
      <c r="AF53" s="843"/>
      <c r="AG53" s="844"/>
      <c r="AH53" s="848"/>
      <c r="AI53" s="848"/>
      <c r="AJ53" s="848"/>
      <c r="AK53" s="848"/>
      <c r="AL53" s="848"/>
      <c r="AM53" s="848"/>
      <c r="AN53" s="845"/>
      <c r="AO53" s="845"/>
      <c r="AP53" s="849"/>
      <c r="AQ53" s="850"/>
      <c r="AR53" s="850"/>
      <c r="AS53" s="850"/>
      <c r="AT53" s="850"/>
      <c r="AU53" s="850"/>
      <c r="AV53" s="850"/>
      <c r="AW53" s="851"/>
      <c r="AX53" s="852"/>
      <c r="AY53" s="852"/>
      <c r="AZ53" s="852"/>
      <c r="BA53" s="852"/>
      <c r="BB53" s="852"/>
      <c r="BC53" s="852"/>
      <c r="BD53" s="852"/>
      <c r="BE53" s="852"/>
      <c r="BF53" s="853"/>
      <c r="BG53" s="854"/>
      <c r="BH53" s="854"/>
      <c r="BI53" s="854"/>
      <c r="BJ53" s="854"/>
      <c r="BK53" s="854"/>
      <c r="BL53" s="854"/>
      <c r="BM53" s="854"/>
      <c r="BN53" s="855"/>
      <c r="BO53" s="856"/>
      <c r="BP53" s="856"/>
      <c r="BQ53" s="856"/>
      <c r="BR53" s="856"/>
      <c r="BS53" s="856"/>
      <c r="BT53" s="856"/>
      <c r="BU53" s="856"/>
      <c r="BV53" s="857"/>
      <c r="BW53" s="858"/>
      <c r="BX53" s="859"/>
      <c r="BY53" s="859"/>
      <c r="BZ53" s="859"/>
      <c r="CA53" s="859"/>
      <c r="CB53" s="859"/>
      <c r="CC53" s="859"/>
      <c r="CD53" s="845"/>
      <c r="CE53" s="846"/>
      <c r="CF53" s="846"/>
      <c r="CG53" s="846"/>
      <c r="CH53" s="846"/>
      <c r="CI53" s="846"/>
      <c r="CJ53" s="846"/>
      <c r="CK53" s="846"/>
      <c r="CL53" s="847"/>
    </row>
    <row r="54" spans="1:90" ht="17.25" customHeight="1">
      <c r="A54" s="159"/>
      <c r="B54" s="159"/>
      <c r="C54" s="159"/>
      <c r="D54" s="159"/>
      <c r="E54" s="868" t="s">
        <v>143</v>
      </c>
      <c r="F54" s="868"/>
      <c r="G54" s="868"/>
      <c r="H54" s="868"/>
      <c r="I54" s="868"/>
      <c r="J54" s="868"/>
      <c r="K54" s="868"/>
      <c r="L54" s="868"/>
      <c r="M54" s="868"/>
      <c r="N54" s="868"/>
      <c r="O54" s="868"/>
      <c r="P54" s="868"/>
      <c r="Q54" s="868"/>
      <c r="R54" s="869" t="s">
        <v>15</v>
      </c>
      <c r="S54" s="869"/>
      <c r="T54" s="869"/>
      <c r="U54" s="869"/>
      <c r="V54" s="869"/>
      <c r="W54" s="869"/>
      <c r="X54" s="869"/>
      <c r="Y54" s="869"/>
      <c r="Z54" s="869"/>
      <c r="AA54" s="869"/>
      <c r="AB54" s="869"/>
      <c r="AC54" s="869"/>
      <c r="AD54" s="869"/>
      <c r="AE54" s="869"/>
      <c r="AF54" s="869"/>
      <c r="AG54" s="137"/>
      <c r="AH54" s="831">
        <f>SUM(AH42:AO53)</f>
        <v>1693600</v>
      </c>
      <c r="AI54" s="831"/>
      <c r="AJ54" s="831"/>
      <c r="AK54" s="831"/>
      <c r="AL54" s="831"/>
      <c r="AM54" s="831"/>
      <c r="AN54" s="801"/>
      <c r="AO54" s="801"/>
      <c r="AP54" s="137" t="s">
        <v>59</v>
      </c>
      <c r="AQ54" s="138"/>
      <c r="AR54" s="138"/>
      <c r="AS54" s="138"/>
      <c r="AT54" s="138"/>
      <c r="AU54" s="138"/>
      <c r="AV54" s="138"/>
      <c r="AW54" s="160"/>
      <c r="AX54" s="768">
        <f>SUM(AX42:BF53)</f>
        <v>1693600</v>
      </c>
      <c r="AY54" s="862"/>
      <c r="AZ54" s="862"/>
      <c r="BA54" s="862"/>
      <c r="BB54" s="862"/>
      <c r="BC54" s="862"/>
      <c r="BD54" s="862"/>
      <c r="BE54" s="862"/>
      <c r="BF54" s="863"/>
      <c r="BG54" s="138" t="s">
        <v>61</v>
      </c>
      <c r="BH54" s="138"/>
      <c r="BI54" s="138"/>
      <c r="BJ54" s="138"/>
      <c r="BK54" s="138"/>
      <c r="BL54" s="138"/>
      <c r="BM54" s="138"/>
      <c r="BN54" s="801"/>
      <c r="BO54" s="862"/>
      <c r="BP54" s="862"/>
      <c r="BQ54" s="862"/>
      <c r="BR54" s="862"/>
      <c r="BS54" s="862"/>
      <c r="BT54" s="862"/>
      <c r="BU54" s="862"/>
      <c r="BV54" s="863"/>
      <c r="BW54" s="860" t="s">
        <v>61</v>
      </c>
      <c r="BX54" s="861"/>
      <c r="BY54" s="861"/>
      <c r="BZ54" s="861"/>
      <c r="CA54" s="861"/>
      <c r="CB54" s="861"/>
      <c r="CC54" s="861"/>
      <c r="CD54" s="801"/>
      <c r="CE54" s="862"/>
      <c r="CF54" s="862"/>
      <c r="CG54" s="862"/>
      <c r="CH54" s="862"/>
      <c r="CI54" s="862"/>
      <c r="CJ54" s="862"/>
      <c r="CK54" s="862"/>
      <c r="CL54" s="863"/>
    </row>
    <row r="55" spans="1:90" ht="17.25" customHeight="1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R55" s="501" t="s">
        <v>87</v>
      </c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  <c r="AD55" s="501"/>
      <c r="AE55" s="501"/>
      <c r="AF55" s="501"/>
      <c r="AG55" s="502"/>
      <c r="AH55" s="815">
        <f>AH54*0.1</f>
        <v>169360</v>
      </c>
      <c r="AI55" s="815"/>
      <c r="AJ55" s="815"/>
      <c r="AK55" s="815"/>
      <c r="AL55" s="815"/>
      <c r="AM55" s="815"/>
      <c r="AN55" s="812"/>
      <c r="AO55" s="812"/>
      <c r="AP55" s="864" t="s">
        <v>111</v>
      </c>
      <c r="AQ55" s="507"/>
      <c r="AR55" s="507"/>
      <c r="AS55" s="507"/>
      <c r="AT55" s="507"/>
      <c r="AU55" s="507"/>
      <c r="AV55" s="507"/>
      <c r="AW55" s="865"/>
      <c r="AX55" s="813">
        <f>AX54*0.1</f>
        <v>169360</v>
      </c>
      <c r="AY55" s="866"/>
      <c r="AZ55" s="866"/>
      <c r="BA55" s="866"/>
      <c r="BB55" s="866"/>
      <c r="BC55" s="866"/>
      <c r="BD55" s="866"/>
      <c r="BE55" s="866"/>
      <c r="BF55" s="867"/>
      <c r="BG55" s="507" t="s">
        <v>108</v>
      </c>
      <c r="BH55" s="507"/>
      <c r="BI55" s="507"/>
      <c r="BJ55" s="507"/>
      <c r="BK55" s="507"/>
      <c r="BL55" s="507"/>
      <c r="BM55" s="507"/>
      <c r="BN55" s="812"/>
      <c r="BO55" s="866"/>
      <c r="BP55" s="866"/>
      <c r="BQ55" s="866"/>
      <c r="BR55" s="866"/>
      <c r="BS55" s="866"/>
      <c r="BT55" s="866"/>
      <c r="BU55" s="866"/>
      <c r="BV55" s="867"/>
      <c r="BW55" s="508" t="s">
        <v>108</v>
      </c>
      <c r="BX55" s="509"/>
      <c r="BY55" s="509"/>
      <c r="BZ55" s="509"/>
      <c r="CA55" s="509"/>
      <c r="CB55" s="509"/>
      <c r="CC55" s="509"/>
      <c r="CD55" s="812"/>
      <c r="CE55" s="866"/>
      <c r="CF55" s="866"/>
      <c r="CG55" s="866"/>
      <c r="CH55" s="866"/>
      <c r="CI55" s="866"/>
      <c r="CJ55" s="866"/>
      <c r="CK55" s="866"/>
      <c r="CL55" s="867"/>
    </row>
    <row r="56" spans="1:90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R56" s="870" t="s">
        <v>16</v>
      </c>
      <c r="S56" s="870"/>
      <c r="T56" s="870"/>
      <c r="U56" s="870"/>
      <c r="V56" s="870"/>
      <c r="W56" s="870"/>
      <c r="X56" s="870"/>
      <c r="Y56" s="870"/>
      <c r="Z56" s="870"/>
      <c r="AA56" s="870"/>
      <c r="AB56" s="870"/>
      <c r="AC56" s="870"/>
      <c r="AD56" s="870"/>
      <c r="AE56" s="870"/>
      <c r="AF56" s="870"/>
      <c r="AG56" s="141"/>
      <c r="AH56" s="848">
        <f>AH54+AH55</f>
        <v>1862960</v>
      </c>
      <c r="AI56" s="848"/>
      <c r="AJ56" s="848"/>
      <c r="AK56" s="848"/>
      <c r="AL56" s="848"/>
      <c r="AM56" s="848"/>
      <c r="AN56" s="845"/>
      <c r="AO56" s="845"/>
      <c r="AP56" s="871" t="s">
        <v>101</v>
      </c>
      <c r="AQ56" s="872"/>
      <c r="AR56" s="872"/>
      <c r="AS56" s="872"/>
      <c r="AT56" s="872"/>
      <c r="AU56" s="872"/>
      <c r="AV56" s="872"/>
      <c r="AW56" s="873"/>
      <c r="AX56" s="874">
        <f>AX54+AX55</f>
        <v>1862960</v>
      </c>
      <c r="AY56" s="875"/>
      <c r="AZ56" s="875"/>
      <c r="BA56" s="875"/>
      <c r="BB56" s="875"/>
      <c r="BC56" s="875"/>
      <c r="BD56" s="875"/>
      <c r="BE56" s="875"/>
      <c r="BF56" s="876"/>
      <c r="BG56" s="142" t="s">
        <v>60</v>
      </c>
      <c r="BH56" s="142"/>
      <c r="BI56" s="142"/>
      <c r="BJ56" s="142"/>
      <c r="BK56" s="142"/>
      <c r="BL56" s="142"/>
      <c r="BM56" s="162"/>
      <c r="BN56" s="846"/>
      <c r="BO56" s="877"/>
      <c r="BP56" s="877"/>
      <c r="BQ56" s="877"/>
      <c r="BR56" s="877"/>
      <c r="BS56" s="877"/>
      <c r="BT56" s="877"/>
      <c r="BU56" s="877"/>
      <c r="BV56" s="877"/>
      <c r="BW56" s="878" t="s">
        <v>137</v>
      </c>
      <c r="BX56" s="879"/>
      <c r="BY56" s="879"/>
      <c r="BZ56" s="879"/>
      <c r="CA56" s="879"/>
      <c r="CB56" s="879"/>
      <c r="CC56" s="879"/>
      <c r="CD56" s="845"/>
      <c r="CE56" s="877"/>
      <c r="CF56" s="877"/>
      <c r="CG56" s="877"/>
      <c r="CH56" s="877"/>
      <c r="CI56" s="877"/>
      <c r="CJ56" s="877"/>
      <c r="CK56" s="877"/>
      <c r="CL56" s="880"/>
    </row>
    <row r="57" spans="1:90" ht="16.5" customHeight="1">
      <c r="A57" s="4" t="s">
        <v>45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4"/>
      <c r="AI57" s="34"/>
      <c r="AJ57" s="34"/>
      <c r="AK57" s="34"/>
      <c r="AL57" s="34"/>
      <c r="AM57" s="34"/>
      <c r="AN57" s="34"/>
      <c r="AO57" s="34"/>
      <c r="AP57" s="36"/>
      <c r="AQ57" s="36"/>
      <c r="AR57" s="36"/>
      <c r="AS57" s="36"/>
      <c r="AT57" s="36"/>
      <c r="AU57" s="36"/>
      <c r="AV57" s="108"/>
      <c r="AW57" s="36"/>
      <c r="AX57" s="34"/>
      <c r="AY57" s="37"/>
      <c r="AZ57" s="37"/>
      <c r="BA57" s="37"/>
      <c r="BB57" s="37"/>
      <c r="BC57" s="37"/>
      <c r="BD57" s="37"/>
      <c r="BE57" s="37"/>
      <c r="BF57" s="37"/>
      <c r="BG57" s="34"/>
      <c r="BH57" s="38"/>
      <c r="BI57" s="38"/>
      <c r="BJ57" s="38"/>
      <c r="BK57" s="38"/>
      <c r="BL57" s="38"/>
      <c r="BM57" s="38"/>
      <c r="BN57" s="34"/>
      <c r="BO57" s="37"/>
      <c r="BP57" s="37"/>
      <c r="BQ57" s="37"/>
      <c r="BR57" s="37"/>
      <c r="BS57" s="37"/>
      <c r="BT57" s="37"/>
      <c r="BU57" s="37"/>
      <c r="BV57" s="37"/>
      <c r="BW57" s="39"/>
      <c r="BX57" s="39"/>
      <c r="BY57" s="39"/>
      <c r="BZ57" s="39"/>
      <c r="CA57" s="39"/>
      <c r="CB57" s="39"/>
      <c r="CC57" s="39"/>
      <c r="CD57" s="34"/>
      <c r="CE57" s="37"/>
      <c r="CF57" s="37"/>
      <c r="CG57" s="37"/>
      <c r="CH57" s="37"/>
      <c r="CI57" s="37"/>
      <c r="CJ57" s="37"/>
      <c r="CK57" s="37"/>
      <c r="CL57" s="37"/>
    </row>
    <row r="58" spans="1:90" ht="7.5" customHeight="1">
      <c r="A58" s="4"/>
      <c r="B58" s="140" t="s">
        <v>23</v>
      </c>
      <c r="C58" s="140"/>
      <c r="D58" s="297" t="s">
        <v>81</v>
      </c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369" t="s">
        <v>120</v>
      </c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4"/>
      <c r="BX58" s="14"/>
      <c r="BY58" s="14"/>
      <c r="BZ58" s="14"/>
      <c r="CA58" s="14"/>
      <c r="CB58" s="14"/>
      <c r="CC58" s="14"/>
    </row>
    <row r="59" spans="1:90" ht="7.5" customHeight="1" thickBot="1">
      <c r="A59" s="4"/>
      <c r="B59" s="140"/>
      <c r="C59" s="140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369"/>
      <c r="AX59" s="369"/>
      <c r="AY59" s="369"/>
      <c r="AZ59" s="369"/>
      <c r="BA59" s="369"/>
      <c r="BB59" s="369"/>
      <c r="BC59" s="369"/>
      <c r="BD59" s="369"/>
      <c r="BE59" s="369"/>
      <c r="BF59" s="369"/>
      <c r="BG59" s="369"/>
      <c r="BH59" s="369"/>
      <c r="BI59" s="369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4"/>
      <c r="BX59" s="14"/>
      <c r="BY59" s="14"/>
      <c r="BZ59" s="14"/>
      <c r="CA59" s="14"/>
      <c r="CB59" s="14"/>
      <c r="CC59" s="14"/>
    </row>
    <row r="60" spans="1:90" ht="7.5" customHeight="1">
      <c r="A60" s="7"/>
      <c r="B60" s="140" t="s">
        <v>24</v>
      </c>
      <c r="C60" s="140"/>
      <c r="D60" s="298" t="s">
        <v>27</v>
      </c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298"/>
      <c r="AT60" s="298"/>
      <c r="AU60" s="298"/>
      <c r="AV60" s="298"/>
      <c r="AW60" s="362" t="s">
        <v>106</v>
      </c>
      <c r="AX60" s="363"/>
      <c r="AY60" s="364"/>
      <c r="AZ60" s="308" t="s">
        <v>107</v>
      </c>
      <c r="BA60" s="309"/>
      <c r="BB60" s="309"/>
      <c r="BC60" s="309"/>
      <c r="BD60" s="309"/>
      <c r="BE60" s="309"/>
      <c r="BF60" s="309"/>
      <c r="BG60" s="309"/>
      <c r="BH60" s="309"/>
      <c r="BI60" s="310"/>
      <c r="BJ60" s="317" t="s">
        <v>108</v>
      </c>
      <c r="BK60" s="318"/>
      <c r="BL60" s="318"/>
      <c r="BM60" s="318"/>
      <c r="BN60" s="318"/>
      <c r="BO60" s="318"/>
      <c r="BP60" s="318"/>
      <c r="BQ60" s="318"/>
      <c r="BR60" s="319"/>
      <c r="BS60" s="104"/>
      <c r="BT60" s="104"/>
      <c r="BU60" s="104"/>
      <c r="BV60" s="104"/>
    </row>
    <row r="61" spans="1:90" ht="7.5" customHeight="1">
      <c r="A61" s="7"/>
      <c r="B61" s="140"/>
      <c r="C61" s="140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298"/>
      <c r="AT61" s="298"/>
      <c r="AU61" s="298"/>
      <c r="AV61" s="298"/>
      <c r="AW61" s="302"/>
      <c r="AX61" s="303"/>
      <c r="AY61" s="304"/>
      <c r="AZ61" s="311"/>
      <c r="BA61" s="312"/>
      <c r="BB61" s="312"/>
      <c r="BC61" s="312"/>
      <c r="BD61" s="312"/>
      <c r="BE61" s="312"/>
      <c r="BF61" s="312"/>
      <c r="BG61" s="312"/>
      <c r="BH61" s="312"/>
      <c r="BI61" s="313"/>
      <c r="BJ61" s="320"/>
      <c r="BK61" s="321"/>
      <c r="BL61" s="321"/>
      <c r="BM61" s="321"/>
      <c r="BN61" s="321"/>
      <c r="BO61" s="321"/>
      <c r="BP61" s="321"/>
      <c r="BQ61" s="321"/>
      <c r="BR61" s="322"/>
      <c r="BS61" s="104"/>
      <c r="BT61" s="104"/>
      <c r="BU61" s="104"/>
      <c r="BV61" s="104"/>
    </row>
    <row r="62" spans="1:90" ht="7.5" customHeight="1">
      <c r="A62" s="7"/>
      <c r="B62" s="140" t="s">
        <v>25</v>
      </c>
      <c r="C62" s="140"/>
      <c r="D62" s="298" t="s">
        <v>26</v>
      </c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365"/>
      <c r="AX62" s="366"/>
      <c r="AY62" s="367"/>
      <c r="AZ62" s="314"/>
      <c r="BA62" s="315"/>
      <c r="BB62" s="315"/>
      <c r="BC62" s="315"/>
      <c r="BD62" s="315"/>
      <c r="BE62" s="315"/>
      <c r="BF62" s="315"/>
      <c r="BG62" s="315"/>
      <c r="BH62" s="315"/>
      <c r="BI62" s="316"/>
      <c r="BJ62" s="323"/>
      <c r="BK62" s="324"/>
      <c r="BL62" s="324"/>
      <c r="BM62" s="324"/>
      <c r="BN62" s="324"/>
      <c r="BO62" s="324"/>
      <c r="BP62" s="324"/>
      <c r="BQ62" s="324"/>
      <c r="BR62" s="325"/>
      <c r="BS62" s="104"/>
      <c r="BT62" s="104"/>
      <c r="BU62" s="104"/>
      <c r="BV62" s="104"/>
      <c r="BW62" s="91"/>
      <c r="BX62" s="91"/>
      <c r="BY62" s="91"/>
      <c r="BZ62" s="91"/>
      <c r="CA62" s="107"/>
      <c r="CB62" s="17"/>
    </row>
    <row r="63" spans="1:90" ht="7.5" customHeight="1">
      <c r="A63" s="7"/>
      <c r="B63" s="140"/>
      <c r="C63" s="140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368">
        <v>0.1</v>
      </c>
      <c r="AX63" s="300"/>
      <c r="AY63" s="301"/>
      <c r="AZ63" s="326">
        <v>1693600</v>
      </c>
      <c r="BA63" s="327"/>
      <c r="BB63" s="327"/>
      <c r="BC63" s="327"/>
      <c r="BD63" s="327"/>
      <c r="BE63" s="327"/>
      <c r="BF63" s="327"/>
      <c r="BG63" s="327"/>
      <c r="BH63" s="327"/>
      <c r="BI63" s="328"/>
      <c r="BJ63" s="326">
        <v>169360</v>
      </c>
      <c r="BK63" s="327"/>
      <c r="BL63" s="327"/>
      <c r="BM63" s="327"/>
      <c r="BN63" s="327"/>
      <c r="BO63" s="327"/>
      <c r="BP63" s="327"/>
      <c r="BQ63" s="327"/>
      <c r="BR63" s="335"/>
      <c r="BS63" s="104"/>
      <c r="BT63" s="104"/>
      <c r="BU63" s="104"/>
      <c r="BV63" s="104"/>
      <c r="BW63" s="91"/>
      <c r="BX63" s="91"/>
      <c r="BY63" s="91"/>
      <c r="BZ63" s="91"/>
      <c r="CA63" s="107"/>
      <c r="CB63" s="17"/>
    </row>
    <row r="64" spans="1:90" ht="7.5" customHeight="1">
      <c r="A64" s="6"/>
      <c r="B64" s="140" t="s">
        <v>28</v>
      </c>
      <c r="C64" s="140"/>
      <c r="D64" s="298" t="s">
        <v>116</v>
      </c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302"/>
      <c r="AX64" s="303"/>
      <c r="AY64" s="304"/>
      <c r="AZ64" s="329"/>
      <c r="BA64" s="330"/>
      <c r="BB64" s="330"/>
      <c r="BC64" s="330"/>
      <c r="BD64" s="330"/>
      <c r="BE64" s="330"/>
      <c r="BF64" s="330"/>
      <c r="BG64" s="330"/>
      <c r="BH64" s="330"/>
      <c r="BI64" s="331"/>
      <c r="BJ64" s="329"/>
      <c r="BK64" s="330"/>
      <c r="BL64" s="330"/>
      <c r="BM64" s="330"/>
      <c r="BN64" s="330"/>
      <c r="BO64" s="330"/>
      <c r="BP64" s="330"/>
      <c r="BQ64" s="330"/>
      <c r="BR64" s="336"/>
      <c r="BS64" s="114"/>
      <c r="BT64" s="114"/>
      <c r="BU64" s="114"/>
      <c r="BV64" s="114"/>
      <c r="BW64" s="91"/>
      <c r="BX64" s="91"/>
      <c r="BY64" s="91"/>
      <c r="BZ64" s="91"/>
      <c r="CA64" s="17"/>
      <c r="CB64" s="17"/>
    </row>
    <row r="65" spans="1:90" ht="7.5" customHeight="1">
      <c r="A65" s="6"/>
      <c r="B65" s="140"/>
      <c r="C65" s="140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365"/>
      <c r="AX65" s="366"/>
      <c r="AY65" s="367"/>
      <c r="AZ65" s="332"/>
      <c r="BA65" s="333"/>
      <c r="BB65" s="333"/>
      <c r="BC65" s="333"/>
      <c r="BD65" s="333"/>
      <c r="BE65" s="333"/>
      <c r="BF65" s="333"/>
      <c r="BG65" s="333"/>
      <c r="BH65" s="333"/>
      <c r="BI65" s="334"/>
      <c r="BJ65" s="332"/>
      <c r="BK65" s="333"/>
      <c r="BL65" s="333"/>
      <c r="BM65" s="333"/>
      <c r="BN65" s="333"/>
      <c r="BO65" s="333"/>
      <c r="BP65" s="333"/>
      <c r="BQ65" s="333"/>
      <c r="BR65" s="337"/>
      <c r="BS65" s="114"/>
      <c r="BT65" s="114"/>
      <c r="BU65" s="114"/>
      <c r="BV65" s="114"/>
      <c r="BW65" s="91"/>
      <c r="BX65" s="91"/>
      <c r="BY65" s="91"/>
      <c r="BZ65" s="91"/>
      <c r="CA65" s="17"/>
      <c r="CB65" s="17"/>
    </row>
    <row r="66" spans="1:90" ht="7.5" customHeight="1">
      <c r="A66" s="2"/>
      <c r="B66" s="140"/>
      <c r="C66" s="140"/>
      <c r="D66" s="298" t="s">
        <v>117</v>
      </c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368">
        <v>0.08</v>
      </c>
      <c r="AX66" s="300"/>
      <c r="AY66" s="301"/>
      <c r="AZ66" s="338">
        <v>0</v>
      </c>
      <c r="BA66" s="339"/>
      <c r="BB66" s="339"/>
      <c r="BC66" s="339"/>
      <c r="BD66" s="339"/>
      <c r="BE66" s="339"/>
      <c r="BF66" s="339"/>
      <c r="BG66" s="339"/>
      <c r="BH66" s="339"/>
      <c r="BI66" s="340"/>
      <c r="BJ66" s="338">
        <v>0</v>
      </c>
      <c r="BK66" s="339"/>
      <c r="BL66" s="339"/>
      <c r="BM66" s="339"/>
      <c r="BN66" s="339"/>
      <c r="BO66" s="339"/>
      <c r="BP66" s="339"/>
      <c r="BQ66" s="339"/>
      <c r="BR66" s="347"/>
      <c r="BS66" s="6"/>
      <c r="BT66" s="6"/>
      <c r="BU66" s="6"/>
      <c r="BV66" s="6"/>
      <c r="BW66" s="6"/>
      <c r="BX66" s="6"/>
      <c r="BY66" s="6"/>
      <c r="BZ66" s="6"/>
      <c r="CA66" s="6"/>
      <c r="CB66" s="6"/>
    </row>
    <row r="67" spans="1:90" ht="7.5" customHeight="1">
      <c r="A67" s="2"/>
      <c r="B67" s="140"/>
      <c r="C67" s="140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8"/>
      <c r="AO67" s="298"/>
      <c r="AP67" s="298"/>
      <c r="AQ67" s="298"/>
      <c r="AR67" s="298"/>
      <c r="AS67" s="298"/>
      <c r="AT67" s="298"/>
      <c r="AU67" s="298"/>
      <c r="AV67" s="298"/>
      <c r="AW67" s="302"/>
      <c r="AX67" s="303"/>
      <c r="AY67" s="304"/>
      <c r="AZ67" s="341"/>
      <c r="BA67" s="342"/>
      <c r="BB67" s="342"/>
      <c r="BC67" s="342"/>
      <c r="BD67" s="342"/>
      <c r="BE67" s="342"/>
      <c r="BF67" s="342"/>
      <c r="BG67" s="342"/>
      <c r="BH67" s="342"/>
      <c r="BI67" s="343"/>
      <c r="BJ67" s="341"/>
      <c r="BK67" s="342"/>
      <c r="BL67" s="342"/>
      <c r="BM67" s="342"/>
      <c r="BN67" s="342"/>
      <c r="BO67" s="342"/>
      <c r="BP67" s="342"/>
      <c r="BQ67" s="342"/>
      <c r="BR67" s="348"/>
      <c r="BS67" s="6"/>
      <c r="BT67" s="6"/>
      <c r="BU67" s="6"/>
      <c r="BV67" s="6"/>
      <c r="BW67" s="6"/>
      <c r="BX67" s="6"/>
      <c r="BY67" s="6"/>
      <c r="BZ67" s="6"/>
      <c r="CA67" s="6"/>
      <c r="CB67" s="6"/>
    </row>
    <row r="68" spans="1:90" ht="7.5" customHeight="1">
      <c r="A68" s="2"/>
      <c r="B68" s="140" t="s">
        <v>29</v>
      </c>
      <c r="C68" s="140"/>
      <c r="D68" s="297" t="s">
        <v>118</v>
      </c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  <c r="AT68" s="297"/>
      <c r="AU68" s="297"/>
      <c r="AV68" s="297"/>
      <c r="AW68" s="365"/>
      <c r="AX68" s="366"/>
      <c r="AY68" s="367"/>
      <c r="AZ68" s="344"/>
      <c r="BA68" s="345"/>
      <c r="BB68" s="345"/>
      <c r="BC68" s="345"/>
      <c r="BD68" s="345"/>
      <c r="BE68" s="345"/>
      <c r="BF68" s="345"/>
      <c r="BG68" s="345"/>
      <c r="BH68" s="345"/>
      <c r="BI68" s="346"/>
      <c r="BJ68" s="344"/>
      <c r="BK68" s="345"/>
      <c r="BL68" s="345"/>
      <c r="BM68" s="345"/>
      <c r="BN68" s="345"/>
      <c r="BO68" s="345"/>
      <c r="BP68" s="345"/>
      <c r="BQ68" s="345"/>
      <c r="BR68" s="349"/>
    </row>
    <row r="69" spans="1:90" ht="7.5" customHeight="1">
      <c r="A69" s="2"/>
      <c r="B69" s="140"/>
      <c r="C69" s="140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  <c r="AQ69" s="297"/>
      <c r="AR69" s="297"/>
      <c r="AS69" s="297"/>
      <c r="AT69" s="297"/>
      <c r="AU69" s="297"/>
      <c r="AV69" s="297"/>
      <c r="AW69" s="299" t="s">
        <v>103</v>
      </c>
      <c r="AX69" s="300"/>
      <c r="AY69" s="301"/>
      <c r="AZ69" s="338">
        <v>0</v>
      </c>
      <c r="BA69" s="339"/>
      <c r="BB69" s="339"/>
      <c r="BC69" s="339"/>
      <c r="BD69" s="339"/>
      <c r="BE69" s="339"/>
      <c r="BF69" s="339"/>
      <c r="BG69" s="339"/>
      <c r="BH69" s="339"/>
      <c r="BI69" s="340"/>
      <c r="BJ69" s="353"/>
      <c r="BK69" s="354"/>
      <c r="BL69" s="354"/>
      <c r="BM69" s="354"/>
      <c r="BN69" s="354"/>
      <c r="BO69" s="354"/>
      <c r="BP69" s="354"/>
      <c r="BQ69" s="354"/>
      <c r="BR69" s="355"/>
    </row>
    <row r="70" spans="1:90" ht="7.5" customHeight="1">
      <c r="A70" s="6"/>
      <c r="B70" s="140"/>
      <c r="C70" s="140"/>
      <c r="D70" s="298" t="s">
        <v>119</v>
      </c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302"/>
      <c r="AX70" s="303"/>
      <c r="AY70" s="304"/>
      <c r="AZ70" s="341"/>
      <c r="BA70" s="342"/>
      <c r="BB70" s="342"/>
      <c r="BC70" s="342"/>
      <c r="BD70" s="342"/>
      <c r="BE70" s="342"/>
      <c r="BF70" s="342"/>
      <c r="BG70" s="342"/>
      <c r="BH70" s="342"/>
      <c r="BI70" s="343"/>
      <c r="BJ70" s="356"/>
      <c r="BK70" s="357"/>
      <c r="BL70" s="357"/>
      <c r="BM70" s="357"/>
      <c r="BN70" s="357"/>
      <c r="BO70" s="357"/>
      <c r="BP70" s="357"/>
      <c r="BQ70" s="357"/>
      <c r="BR70" s="358"/>
    </row>
    <row r="71" spans="1:90" ht="7.5" customHeight="1" thickBot="1">
      <c r="A71" s="6"/>
      <c r="B71" s="140"/>
      <c r="C71" s="140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305"/>
      <c r="AX71" s="306"/>
      <c r="AY71" s="307"/>
      <c r="AZ71" s="350"/>
      <c r="BA71" s="351"/>
      <c r="BB71" s="351"/>
      <c r="BC71" s="351"/>
      <c r="BD71" s="351"/>
      <c r="BE71" s="351"/>
      <c r="BF71" s="351"/>
      <c r="BG71" s="351"/>
      <c r="BH71" s="351"/>
      <c r="BI71" s="352"/>
      <c r="BJ71" s="359"/>
      <c r="BK71" s="360"/>
      <c r="BL71" s="360"/>
      <c r="BM71" s="360"/>
      <c r="BN71" s="360"/>
      <c r="BO71" s="360"/>
      <c r="BP71" s="360"/>
      <c r="BQ71" s="360"/>
      <c r="BR71" s="361"/>
    </row>
    <row r="72" spans="1:90" ht="7.5" customHeight="1">
      <c r="A72" s="2"/>
      <c r="B72" s="140" t="s">
        <v>35</v>
      </c>
      <c r="C72" s="140"/>
      <c r="D72" s="298" t="s">
        <v>30</v>
      </c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8"/>
      <c r="AH72" s="298"/>
      <c r="AI72" s="298"/>
      <c r="AJ72" s="298"/>
      <c r="AK72" s="298"/>
      <c r="AL72" s="298"/>
      <c r="AM72" s="298"/>
      <c r="AN72" s="298"/>
      <c r="AO72" s="298"/>
      <c r="AP72" s="298"/>
      <c r="AQ72" s="298"/>
      <c r="AR72" s="298"/>
      <c r="AS72" s="298"/>
      <c r="AT72" s="298"/>
      <c r="AU72" s="298"/>
      <c r="AV72" s="298"/>
    </row>
    <row r="73" spans="1:90" ht="7.5" customHeight="1">
      <c r="A73" s="2"/>
      <c r="B73" s="140"/>
      <c r="C73" s="140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  <c r="AG73" s="298"/>
      <c r="AH73" s="298"/>
      <c r="AI73" s="298"/>
      <c r="AJ73" s="298"/>
      <c r="AK73" s="298"/>
      <c r="AL73" s="298"/>
      <c r="AM73" s="298"/>
      <c r="AN73" s="298"/>
      <c r="AO73" s="298"/>
      <c r="AP73" s="298"/>
      <c r="AQ73" s="298"/>
      <c r="AR73" s="298"/>
      <c r="AS73" s="298"/>
      <c r="AT73" s="298"/>
      <c r="AU73" s="298"/>
      <c r="AV73" s="298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90" ht="4.5" customHeight="1">
      <c r="AF74" s="195" t="s">
        <v>67</v>
      </c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5"/>
      <c r="BI74" s="15"/>
      <c r="BJ74" s="15"/>
    </row>
    <row r="75" spans="1:90" ht="4.5" customHeight="1"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5"/>
      <c r="BI75" s="15"/>
      <c r="BJ75" s="15"/>
    </row>
    <row r="76" spans="1:90" ht="4.5" customHeight="1"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5"/>
      <c r="BI76" s="15"/>
      <c r="BJ76" s="15"/>
    </row>
    <row r="77" spans="1:90" ht="4.5" customHeight="1"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5"/>
      <c r="BI77" s="15"/>
      <c r="BJ77" s="15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</row>
    <row r="78" spans="1:90" ht="4.5" customHeight="1">
      <c r="A78" s="193" t="s">
        <v>51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23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5"/>
      <c r="BI78" s="15"/>
      <c r="BJ78" s="15"/>
      <c r="BL78" s="20"/>
      <c r="BM78" s="159" t="s">
        <v>21</v>
      </c>
      <c r="BN78" s="159"/>
      <c r="BO78" s="159"/>
      <c r="BP78" s="159"/>
      <c r="BQ78" s="159"/>
      <c r="BR78" s="159"/>
      <c r="BS78" s="159"/>
      <c r="BT78" s="159"/>
      <c r="BU78" s="163">
        <v>2023</v>
      </c>
      <c r="BV78" s="163"/>
      <c r="BW78" s="163"/>
      <c r="BX78" s="163"/>
      <c r="BY78" s="158" t="s">
        <v>22</v>
      </c>
      <c r="BZ78" s="158"/>
      <c r="CA78" s="163">
        <v>8</v>
      </c>
      <c r="CB78" s="163"/>
      <c r="CC78" s="163"/>
      <c r="CD78" s="163"/>
      <c r="CE78" s="159" t="s">
        <v>3</v>
      </c>
      <c r="CF78" s="159"/>
      <c r="CG78" s="163">
        <v>20</v>
      </c>
      <c r="CH78" s="163"/>
      <c r="CI78" s="163"/>
      <c r="CJ78" s="163"/>
      <c r="CK78" s="159" t="s">
        <v>4</v>
      </c>
      <c r="CL78" s="159"/>
    </row>
    <row r="79" spans="1:90" ht="4.5" customHeight="1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23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5"/>
      <c r="BI79" s="15"/>
      <c r="BJ79" s="15"/>
      <c r="BL79" s="20"/>
      <c r="BM79" s="159"/>
      <c r="BN79" s="159"/>
      <c r="BO79" s="159"/>
      <c r="BP79" s="159"/>
      <c r="BQ79" s="159"/>
      <c r="BR79" s="159"/>
      <c r="BS79" s="159"/>
      <c r="BT79" s="159"/>
      <c r="BU79" s="163"/>
      <c r="BV79" s="163"/>
      <c r="BW79" s="163"/>
      <c r="BX79" s="163"/>
      <c r="BY79" s="158"/>
      <c r="BZ79" s="158"/>
      <c r="CA79" s="163"/>
      <c r="CB79" s="163"/>
      <c r="CC79" s="163"/>
      <c r="CD79" s="163"/>
      <c r="CE79" s="159"/>
      <c r="CF79" s="159"/>
      <c r="CG79" s="163"/>
      <c r="CH79" s="163"/>
      <c r="CI79" s="163"/>
      <c r="CJ79" s="163"/>
      <c r="CK79" s="159"/>
      <c r="CL79" s="159"/>
    </row>
    <row r="80" spans="1:90" ht="4.5" customHeight="1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23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L80" s="20"/>
      <c r="BM80" s="159"/>
      <c r="BN80" s="159"/>
      <c r="BO80" s="159"/>
      <c r="BP80" s="159"/>
      <c r="BQ80" s="159"/>
      <c r="BR80" s="159"/>
      <c r="BS80" s="159"/>
      <c r="BT80" s="159"/>
      <c r="BU80" s="163"/>
      <c r="BV80" s="163"/>
      <c r="BW80" s="163"/>
      <c r="BX80" s="163"/>
      <c r="BY80" s="158"/>
      <c r="BZ80" s="158"/>
      <c r="CA80" s="163"/>
      <c r="CB80" s="163"/>
      <c r="CC80" s="163"/>
      <c r="CD80" s="163"/>
      <c r="CE80" s="159"/>
      <c r="CF80" s="159"/>
      <c r="CG80" s="163"/>
      <c r="CH80" s="163"/>
      <c r="CI80" s="163"/>
      <c r="CJ80" s="163"/>
      <c r="CK80" s="159"/>
      <c r="CL80" s="159"/>
    </row>
    <row r="81" spans="1:90" ht="4.5" customHeight="1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23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L81" s="20"/>
      <c r="BM81" s="159"/>
      <c r="BN81" s="159"/>
      <c r="BO81" s="159"/>
      <c r="BP81" s="159"/>
      <c r="BQ81" s="159"/>
      <c r="BR81" s="159"/>
      <c r="BS81" s="159"/>
      <c r="BT81" s="159"/>
      <c r="BU81" s="163"/>
      <c r="BV81" s="163"/>
      <c r="BW81" s="163"/>
      <c r="BX81" s="163"/>
      <c r="BY81" s="158"/>
      <c r="BZ81" s="158"/>
      <c r="CA81" s="163"/>
      <c r="CB81" s="163"/>
      <c r="CC81" s="163"/>
      <c r="CD81" s="163"/>
      <c r="CE81" s="159"/>
      <c r="CF81" s="159"/>
      <c r="CG81" s="163"/>
      <c r="CH81" s="163"/>
      <c r="CI81" s="163"/>
      <c r="CJ81" s="163"/>
      <c r="CK81" s="159"/>
      <c r="CL81" s="159"/>
    </row>
    <row r="82" spans="1:90" ht="4.5" customHeight="1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23"/>
      <c r="BL82" s="20"/>
      <c r="BM82" s="158"/>
      <c r="BN82" s="158"/>
      <c r="BO82" s="158"/>
      <c r="BP82" s="158"/>
      <c r="BQ82" s="158"/>
      <c r="BR82" s="158"/>
      <c r="BS82" s="158"/>
      <c r="BT82" s="158"/>
      <c r="BU82" s="164"/>
      <c r="BV82" s="164"/>
      <c r="BW82" s="164"/>
      <c r="BX82" s="164"/>
      <c r="BY82" s="159"/>
      <c r="BZ82" s="159"/>
      <c r="CA82" s="164"/>
      <c r="CB82" s="164"/>
      <c r="CC82" s="164"/>
      <c r="CD82" s="164"/>
      <c r="CE82" s="158"/>
      <c r="CF82" s="158"/>
      <c r="CG82" s="164"/>
      <c r="CH82" s="164"/>
      <c r="CI82" s="164"/>
      <c r="CJ82" s="164"/>
      <c r="CK82" s="158"/>
      <c r="CL82" s="158"/>
    </row>
    <row r="83" spans="1:90" ht="3.75" customHeight="1" thickBot="1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23"/>
      <c r="Y83" s="18" t="s">
        <v>11</v>
      </c>
      <c r="Z83" s="18"/>
      <c r="AA83" s="18"/>
      <c r="AB83" s="18"/>
      <c r="AC83" s="18"/>
      <c r="AD83" s="18"/>
      <c r="AE83" s="18"/>
      <c r="AF83" s="18"/>
      <c r="BL83" s="20"/>
      <c r="BM83" s="169" t="s">
        <v>38</v>
      </c>
      <c r="BN83" s="170"/>
      <c r="BO83" s="175" t="s">
        <v>66</v>
      </c>
      <c r="BP83" s="176"/>
      <c r="BQ83" s="176"/>
      <c r="BR83" s="176"/>
      <c r="BS83" s="176"/>
      <c r="BT83" s="176"/>
      <c r="BU83" s="176"/>
      <c r="BV83" s="177"/>
      <c r="BW83" s="204" t="s">
        <v>71</v>
      </c>
      <c r="BX83" s="205"/>
      <c r="BY83" s="205"/>
      <c r="BZ83" s="205"/>
      <c r="CA83" s="205"/>
      <c r="CB83" s="205"/>
      <c r="CC83" s="205"/>
      <c r="CD83" s="205"/>
      <c r="CE83" s="205"/>
      <c r="CF83" s="205"/>
      <c r="CG83" s="205"/>
      <c r="CH83" s="205"/>
      <c r="CI83" s="205"/>
      <c r="CJ83" s="205"/>
      <c r="CK83" s="205"/>
      <c r="CL83" s="206"/>
    </row>
    <row r="84" spans="1:90" ht="3.75" customHeight="1">
      <c r="Y84" s="18"/>
      <c r="Z84" s="18"/>
      <c r="AA84" s="18"/>
      <c r="AB84" s="18"/>
      <c r="AC84" s="18"/>
      <c r="AD84" s="18"/>
      <c r="AE84" s="18"/>
      <c r="AF84" s="18"/>
      <c r="BL84" s="20"/>
      <c r="BM84" s="171"/>
      <c r="BN84" s="172"/>
      <c r="BO84" s="178"/>
      <c r="BP84" s="179"/>
      <c r="BQ84" s="179"/>
      <c r="BR84" s="179"/>
      <c r="BS84" s="179"/>
      <c r="BT84" s="179"/>
      <c r="BU84" s="179"/>
      <c r="BV84" s="180"/>
      <c r="BW84" s="207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9"/>
    </row>
    <row r="85" spans="1:90" ht="3.75" customHeight="1"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19"/>
      <c r="S85" s="19"/>
      <c r="T85" s="19"/>
      <c r="U85" s="19"/>
      <c r="V85" s="19"/>
      <c r="W85" s="19"/>
      <c r="X85" s="19"/>
      <c r="Y85" s="231" t="s">
        <v>8</v>
      </c>
      <c r="Z85" s="231"/>
      <c r="AA85" s="231"/>
      <c r="AB85" s="231"/>
      <c r="AC85" s="231"/>
      <c r="AD85" s="231"/>
      <c r="AE85" s="231"/>
      <c r="AF85" s="231"/>
      <c r="AG85" s="232" t="s">
        <v>85</v>
      </c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232"/>
      <c r="BB85" s="232"/>
      <c r="BC85" s="232"/>
      <c r="BD85" s="232"/>
      <c r="BE85" s="232"/>
      <c r="BF85" s="232"/>
      <c r="BG85" s="232"/>
      <c r="BH85" s="232"/>
      <c r="BI85" s="232"/>
      <c r="BJ85" s="232"/>
      <c r="BL85" s="20"/>
      <c r="BM85" s="171"/>
      <c r="BN85" s="172"/>
      <c r="BO85" s="178"/>
      <c r="BP85" s="179"/>
      <c r="BQ85" s="179"/>
      <c r="BR85" s="179"/>
      <c r="BS85" s="179"/>
      <c r="BT85" s="179"/>
      <c r="BU85" s="179"/>
      <c r="BV85" s="180"/>
      <c r="BW85" s="207"/>
      <c r="BX85" s="208"/>
      <c r="BY85" s="208"/>
      <c r="BZ85" s="208"/>
      <c r="CA85" s="208"/>
      <c r="CB85" s="208"/>
      <c r="CC85" s="208"/>
      <c r="CD85" s="208"/>
      <c r="CE85" s="208"/>
      <c r="CF85" s="208"/>
      <c r="CG85" s="208"/>
      <c r="CH85" s="208"/>
      <c r="CI85" s="208"/>
      <c r="CJ85" s="208"/>
      <c r="CK85" s="208"/>
      <c r="CL85" s="209"/>
    </row>
    <row r="86" spans="1:90" ht="3.75" customHeight="1"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19"/>
      <c r="S86" s="19"/>
      <c r="T86" s="19"/>
      <c r="U86" s="19"/>
      <c r="V86" s="19"/>
      <c r="W86" s="19"/>
      <c r="X86" s="19"/>
      <c r="Y86" s="231"/>
      <c r="Z86" s="231"/>
      <c r="AA86" s="231"/>
      <c r="AB86" s="231"/>
      <c r="AC86" s="231"/>
      <c r="AD86" s="231"/>
      <c r="AE86" s="231"/>
      <c r="AF86" s="231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3"/>
      <c r="BL86" s="20"/>
      <c r="BM86" s="171"/>
      <c r="BN86" s="172"/>
      <c r="BO86" s="178"/>
      <c r="BP86" s="179"/>
      <c r="BQ86" s="179"/>
      <c r="BR86" s="179"/>
      <c r="BS86" s="179"/>
      <c r="BT86" s="179"/>
      <c r="BU86" s="179"/>
      <c r="BV86" s="180"/>
      <c r="BW86" s="207"/>
      <c r="BX86" s="208"/>
      <c r="BY86" s="208"/>
      <c r="BZ86" s="208"/>
      <c r="CA86" s="208"/>
      <c r="CB86" s="208"/>
      <c r="CC86" s="208"/>
      <c r="CD86" s="208"/>
      <c r="CE86" s="208"/>
      <c r="CF86" s="208"/>
      <c r="CG86" s="208"/>
      <c r="CH86" s="208"/>
      <c r="CI86" s="208"/>
      <c r="CJ86" s="208"/>
      <c r="CK86" s="208"/>
      <c r="CL86" s="209"/>
    </row>
    <row r="87" spans="1:90" ht="3.75" customHeight="1">
      <c r="A87" s="165" t="s">
        <v>0</v>
      </c>
      <c r="B87" s="165"/>
      <c r="C87" s="165"/>
      <c r="D87" s="165"/>
      <c r="E87" s="165"/>
      <c r="F87" s="167" t="s">
        <v>72</v>
      </c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9"/>
      <c r="Y87" s="231"/>
      <c r="Z87" s="231"/>
      <c r="AA87" s="231"/>
      <c r="AB87" s="231"/>
      <c r="AC87" s="231"/>
      <c r="AD87" s="231"/>
      <c r="AE87" s="231"/>
      <c r="AF87" s="231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232"/>
      <c r="BB87" s="232"/>
      <c r="BC87" s="232"/>
      <c r="BD87" s="232"/>
      <c r="BE87" s="232"/>
      <c r="BF87" s="232"/>
      <c r="BG87" s="232"/>
      <c r="BH87" s="232"/>
      <c r="BI87" s="232"/>
      <c r="BJ87" s="232"/>
      <c r="BK87" s="3"/>
      <c r="BL87" s="20"/>
      <c r="BM87" s="171"/>
      <c r="BN87" s="172"/>
      <c r="BO87" s="181"/>
      <c r="BP87" s="182"/>
      <c r="BQ87" s="182"/>
      <c r="BR87" s="182"/>
      <c r="BS87" s="182"/>
      <c r="BT87" s="182"/>
      <c r="BU87" s="182"/>
      <c r="BV87" s="183"/>
      <c r="BW87" s="210"/>
      <c r="BX87" s="211"/>
      <c r="BY87" s="211"/>
      <c r="BZ87" s="211"/>
      <c r="CA87" s="211"/>
      <c r="CB87" s="211"/>
      <c r="CC87" s="211"/>
      <c r="CD87" s="211"/>
      <c r="CE87" s="211"/>
      <c r="CF87" s="211"/>
      <c r="CG87" s="211"/>
      <c r="CH87" s="211"/>
      <c r="CI87" s="211"/>
      <c r="CJ87" s="211"/>
      <c r="CK87" s="211"/>
      <c r="CL87" s="212"/>
    </row>
    <row r="88" spans="1:90" ht="3.75" customHeight="1">
      <c r="A88" s="165"/>
      <c r="B88" s="165"/>
      <c r="C88" s="165"/>
      <c r="D88" s="165"/>
      <c r="E88" s="165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9"/>
      <c r="Y88" s="231"/>
      <c r="Z88" s="231"/>
      <c r="AA88" s="231"/>
      <c r="AB88" s="231"/>
      <c r="AC88" s="231"/>
      <c r="AD88" s="231"/>
      <c r="AE88" s="231"/>
      <c r="AF88" s="231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232"/>
      <c r="BB88" s="232"/>
      <c r="BC88" s="232"/>
      <c r="BD88" s="232"/>
      <c r="BE88" s="232"/>
      <c r="BF88" s="232"/>
      <c r="BG88" s="232"/>
      <c r="BH88" s="232"/>
      <c r="BI88" s="232"/>
      <c r="BJ88" s="232"/>
      <c r="BK88" s="3"/>
      <c r="BL88" s="20"/>
      <c r="BM88" s="171"/>
      <c r="BN88" s="172"/>
      <c r="BO88" s="175" t="s">
        <v>65</v>
      </c>
      <c r="BP88" s="176"/>
      <c r="BQ88" s="176"/>
      <c r="BR88" s="176"/>
      <c r="BS88" s="176"/>
      <c r="BT88" s="176"/>
      <c r="BU88" s="176"/>
      <c r="BV88" s="177"/>
      <c r="BW88" s="204" t="s">
        <v>79</v>
      </c>
      <c r="BX88" s="205"/>
      <c r="BY88" s="205"/>
      <c r="BZ88" s="205"/>
      <c r="CA88" s="205"/>
      <c r="CB88" s="205"/>
      <c r="CC88" s="205"/>
      <c r="CD88" s="205"/>
      <c r="CE88" s="205"/>
      <c r="CF88" s="205"/>
      <c r="CG88" s="205"/>
      <c r="CH88" s="205"/>
      <c r="CI88" s="205"/>
      <c r="CJ88" s="205"/>
      <c r="CK88" s="205"/>
      <c r="CL88" s="206"/>
    </row>
    <row r="89" spans="1:90" ht="3.75" customHeight="1">
      <c r="A89" s="165"/>
      <c r="B89" s="165"/>
      <c r="C89" s="165"/>
      <c r="D89" s="165"/>
      <c r="E89" s="165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9"/>
      <c r="Y89" s="231"/>
      <c r="Z89" s="231"/>
      <c r="AA89" s="231"/>
      <c r="AB89" s="231"/>
      <c r="AC89" s="231"/>
      <c r="AD89" s="231"/>
      <c r="AE89" s="231"/>
      <c r="AF89" s="231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  <c r="AV89" s="232"/>
      <c r="AW89" s="232"/>
      <c r="AX89" s="232"/>
      <c r="AY89" s="232"/>
      <c r="AZ89" s="232"/>
      <c r="BA89" s="232"/>
      <c r="BB89" s="232"/>
      <c r="BC89" s="232"/>
      <c r="BD89" s="232"/>
      <c r="BE89" s="232"/>
      <c r="BF89" s="232"/>
      <c r="BG89" s="232"/>
      <c r="BH89" s="232"/>
      <c r="BI89" s="232"/>
      <c r="BJ89" s="232"/>
      <c r="BK89" s="3"/>
      <c r="BL89" s="20"/>
      <c r="BM89" s="171"/>
      <c r="BN89" s="172"/>
      <c r="BO89" s="178"/>
      <c r="BP89" s="179"/>
      <c r="BQ89" s="179"/>
      <c r="BR89" s="179"/>
      <c r="BS89" s="179"/>
      <c r="BT89" s="179"/>
      <c r="BU89" s="179"/>
      <c r="BV89" s="180"/>
      <c r="BW89" s="207"/>
      <c r="BX89" s="208"/>
      <c r="BY89" s="208"/>
      <c r="BZ89" s="208"/>
      <c r="CA89" s="208"/>
      <c r="CB89" s="208"/>
      <c r="CC89" s="208"/>
      <c r="CD89" s="208"/>
      <c r="CE89" s="208"/>
      <c r="CF89" s="208"/>
      <c r="CG89" s="208"/>
      <c r="CH89" s="208"/>
      <c r="CI89" s="208"/>
      <c r="CJ89" s="208"/>
      <c r="CK89" s="208"/>
      <c r="CL89" s="209"/>
    </row>
    <row r="90" spans="1:90" ht="3.75" customHeight="1">
      <c r="A90" s="166"/>
      <c r="B90" s="166"/>
      <c r="C90" s="166"/>
      <c r="D90" s="166"/>
      <c r="E90" s="166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9"/>
      <c r="Y90" s="231" t="s">
        <v>9</v>
      </c>
      <c r="Z90" s="231"/>
      <c r="AA90" s="231"/>
      <c r="AB90" s="231"/>
      <c r="AC90" s="231"/>
      <c r="AD90" s="231"/>
      <c r="AE90" s="231"/>
      <c r="AF90" s="231"/>
      <c r="AG90" s="233" t="s">
        <v>73</v>
      </c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3"/>
      <c r="BL90" s="20"/>
      <c r="BM90" s="171"/>
      <c r="BN90" s="172"/>
      <c r="BO90" s="178"/>
      <c r="BP90" s="179"/>
      <c r="BQ90" s="179"/>
      <c r="BR90" s="179"/>
      <c r="BS90" s="179"/>
      <c r="BT90" s="179"/>
      <c r="BU90" s="179"/>
      <c r="BV90" s="180"/>
      <c r="BW90" s="207"/>
      <c r="BX90" s="208"/>
      <c r="BY90" s="208"/>
      <c r="BZ90" s="208"/>
      <c r="CA90" s="208"/>
      <c r="CB90" s="208"/>
      <c r="CC90" s="208"/>
      <c r="CD90" s="208"/>
      <c r="CE90" s="208"/>
      <c r="CF90" s="208"/>
      <c r="CG90" s="208"/>
      <c r="CH90" s="208"/>
      <c r="CI90" s="208"/>
      <c r="CJ90" s="208"/>
      <c r="CK90" s="208"/>
      <c r="CL90" s="209"/>
    </row>
    <row r="91" spans="1:90" ht="3.75" customHeight="1">
      <c r="A91" s="4"/>
      <c r="B91" s="4"/>
      <c r="C91" s="4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19"/>
      <c r="S91" s="19"/>
      <c r="T91" s="19"/>
      <c r="U91" s="19"/>
      <c r="V91" s="19"/>
      <c r="W91" s="19"/>
      <c r="X91" s="19"/>
      <c r="Y91" s="231"/>
      <c r="Z91" s="231"/>
      <c r="AA91" s="231"/>
      <c r="AB91" s="231"/>
      <c r="AC91" s="231"/>
      <c r="AD91" s="231"/>
      <c r="AE91" s="231"/>
      <c r="AF91" s="231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3"/>
      <c r="BL91" s="20"/>
      <c r="BM91" s="171"/>
      <c r="BN91" s="172"/>
      <c r="BO91" s="178"/>
      <c r="BP91" s="179"/>
      <c r="BQ91" s="179"/>
      <c r="BR91" s="179"/>
      <c r="BS91" s="179"/>
      <c r="BT91" s="179"/>
      <c r="BU91" s="179"/>
      <c r="BV91" s="180"/>
      <c r="BW91" s="207"/>
      <c r="BX91" s="208"/>
      <c r="BY91" s="208"/>
      <c r="BZ91" s="208"/>
      <c r="CA91" s="208"/>
      <c r="CB91" s="208"/>
      <c r="CC91" s="208"/>
      <c r="CD91" s="208"/>
      <c r="CE91" s="208"/>
      <c r="CF91" s="208"/>
      <c r="CG91" s="208"/>
      <c r="CH91" s="208"/>
      <c r="CI91" s="208"/>
      <c r="CJ91" s="208"/>
      <c r="CK91" s="208"/>
      <c r="CL91" s="209"/>
    </row>
    <row r="92" spans="1:90" ht="3.75" customHeight="1">
      <c r="A92" s="4"/>
      <c r="B92" s="4"/>
      <c r="C92" s="4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19"/>
      <c r="S92" s="19"/>
      <c r="T92" s="19"/>
      <c r="U92" s="19"/>
      <c r="V92" s="19"/>
      <c r="W92" s="19"/>
      <c r="X92" s="19"/>
      <c r="Y92" s="231"/>
      <c r="Z92" s="231"/>
      <c r="AA92" s="231"/>
      <c r="AB92" s="231"/>
      <c r="AC92" s="231"/>
      <c r="AD92" s="231"/>
      <c r="AE92" s="231"/>
      <c r="AF92" s="231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3"/>
      <c r="BL92" s="20"/>
      <c r="BM92" s="171"/>
      <c r="BN92" s="172"/>
      <c r="BO92" s="181"/>
      <c r="BP92" s="182"/>
      <c r="BQ92" s="182"/>
      <c r="BR92" s="182"/>
      <c r="BS92" s="182"/>
      <c r="BT92" s="182"/>
      <c r="BU92" s="182"/>
      <c r="BV92" s="183"/>
      <c r="BW92" s="210"/>
      <c r="BX92" s="211"/>
      <c r="BY92" s="211"/>
      <c r="BZ92" s="211"/>
      <c r="CA92" s="211"/>
      <c r="CB92" s="211"/>
      <c r="CC92" s="211"/>
      <c r="CD92" s="211"/>
      <c r="CE92" s="211"/>
      <c r="CF92" s="211"/>
      <c r="CG92" s="211"/>
      <c r="CH92" s="211"/>
      <c r="CI92" s="211"/>
      <c r="CJ92" s="211"/>
      <c r="CK92" s="211"/>
      <c r="CL92" s="212"/>
    </row>
    <row r="93" spans="1:90" ht="3.75" customHeight="1">
      <c r="A93" s="165" t="s">
        <v>1</v>
      </c>
      <c r="B93" s="165"/>
      <c r="C93" s="165"/>
      <c r="D93" s="165"/>
      <c r="E93" s="165"/>
      <c r="F93" s="200"/>
      <c r="G93" s="200"/>
      <c r="H93" s="200"/>
      <c r="I93" s="200" t="s">
        <v>80</v>
      </c>
      <c r="J93" s="200"/>
      <c r="K93" s="200"/>
      <c r="L93" s="200"/>
      <c r="M93" s="200"/>
      <c r="O93" s="200" t="s">
        <v>84</v>
      </c>
      <c r="P93" s="200"/>
      <c r="Q93" s="200"/>
      <c r="R93" s="202" t="s">
        <v>86</v>
      </c>
      <c r="S93" s="202"/>
      <c r="T93" s="202"/>
      <c r="U93" s="202"/>
      <c r="V93" s="202"/>
      <c r="W93" s="202"/>
      <c r="X93" s="19"/>
      <c r="Y93" s="231"/>
      <c r="Z93" s="231"/>
      <c r="AA93" s="231"/>
      <c r="AB93" s="231"/>
      <c r="AC93" s="231"/>
      <c r="AD93" s="231"/>
      <c r="AE93" s="231"/>
      <c r="AF93" s="231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3"/>
      <c r="BL93" s="20"/>
      <c r="BM93" s="171"/>
      <c r="BN93" s="172"/>
      <c r="BO93" s="175" t="s">
        <v>64</v>
      </c>
      <c r="BP93" s="176"/>
      <c r="BQ93" s="176"/>
      <c r="BR93" s="176"/>
      <c r="BS93" s="176"/>
      <c r="BT93" s="176"/>
      <c r="BU93" s="176"/>
      <c r="BV93" s="177"/>
      <c r="BW93" s="204" t="s">
        <v>128</v>
      </c>
      <c r="BX93" s="205"/>
      <c r="BY93" s="205"/>
      <c r="BZ93" s="205"/>
      <c r="CA93" s="205"/>
      <c r="CB93" s="205"/>
      <c r="CC93" s="205"/>
      <c r="CD93" s="205"/>
      <c r="CE93" s="205"/>
      <c r="CF93" s="205"/>
      <c r="CG93" s="205"/>
      <c r="CH93" s="205"/>
      <c r="CI93" s="205"/>
      <c r="CJ93" s="205"/>
      <c r="CK93" s="205"/>
      <c r="CL93" s="206"/>
    </row>
    <row r="94" spans="1:90" ht="3.75" customHeight="1">
      <c r="A94" s="165"/>
      <c r="B94" s="165"/>
      <c r="C94" s="165"/>
      <c r="D94" s="165"/>
      <c r="E94" s="165"/>
      <c r="F94" s="200"/>
      <c r="G94" s="200"/>
      <c r="H94" s="200"/>
      <c r="I94" s="200"/>
      <c r="J94" s="200"/>
      <c r="K94" s="200"/>
      <c r="L94" s="200"/>
      <c r="M94" s="200"/>
      <c r="O94" s="200"/>
      <c r="P94" s="200"/>
      <c r="Q94" s="200"/>
      <c r="R94" s="202"/>
      <c r="S94" s="202"/>
      <c r="T94" s="202"/>
      <c r="U94" s="202"/>
      <c r="V94" s="202"/>
      <c r="W94" s="202"/>
      <c r="X94" s="19"/>
      <c r="Y94" s="231"/>
      <c r="Z94" s="231"/>
      <c r="AA94" s="231"/>
      <c r="AB94" s="231"/>
      <c r="AC94" s="231"/>
      <c r="AD94" s="231"/>
      <c r="AE94" s="231"/>
      <c r="AF94" s="231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3"/>
      <c r="BL94" s="20"/>
      <c r="BM94" s="171"/>
      <c r="BN94" s="172"/>
      <c r="BO94" s="178"/>
      <c r="BP94" s="179"/>
      <c r="BQ94" s="179"/>
      <c r="BR94" s="179"/>
      <c r="BS94" s="179"/>
      <c r="BT94" s="179"/>
      <c r="BU94" s="179"/>
      <c r="BV94" s="180"/>
      <c r="BW94" s="207"/>
      <c r="BX94" s="208"/>
      <c r="BY94" s="208"/>
      <c r="BZ94" s="208"/>
      <c r="CA94" s="208"/>
      <c r="CB94" s="208"/>
      <c r="CC94" s="208"/>
      <c r="CD94" s="208"/>
      <c r="CE94" s="208"/>
      <c r="CF94" s="208"/>
      <c r="CG94" s="208"/>
      <c r="CH94" s="208"/>
      <c r="CI94" s="208"/>
      <c r="CJ94" s="208"/>
      <c r="CK94" s="208"/>
      <c r="CL94" s="209"/>
    </row>
    <row r="95" spans="1:90" ht="3.75" customHeight="1">
      <c r="A95" s="165"/>
      <c r="B95" s="165"/>
      <c r="C95" s="165"/>
      <c r="D95" s="165"/>
      <c r="E95" s="165"/>
      <c r="F95" s="200"/>
      <c r="G95" s="200"/>
      <c r="H95" s="200"/>
      <c r="I95" s="200"/>
      <c r="J95" s="200"/>
      <c r="K95" s="200"/>
      <c r="L95" s="200"/>
      <c r="M95" s="200"/>
      <c r="O95" s="200"/>
      <c r="P95" s="200"/>
      <c r="Q95" s="200"/>
      <c r="R95" s="202"/>
      <c r="S95" s="202"/>
      <c r="T95" s="202"/>
      <c r="U95" s="202"/>
      <c r="V95" s="202"/>
      <c r="W95" s="202"/>
      <c r="X95" s="19"/>
      <c r="Y95" s="231" t="s">
        <v>7</v>
      </c>
      <c r="Z95" s="231"/>
      <c r="AA95" s="231"/>
      <c r="AB95" s="231"/>
      <c r="AC95" s="231"/>
      <c r="AD95" s="231"/>
      <c r="AE95" s="231"/>
      <c r="AF95" s="231"/>
      <c r="AG95" s="233" t="s">
        <v>74</v>
      </c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31"/>
      <c r="BF95" s="31"/>
      <c r="BG95" s="31"/>
      <c r="BH95" s="31"/>
      <c r="BI95" s="31"/>
      <c r="BJ95" s="31"/>
      <c r="BK95" s="3"/>
      <c r="BL95" s="20"/>
      <c r="BM95" s="171"/>
      <c r="BN95" s="172"/>
      <c r="BO95" s="178"/>
      <c r="BP95" s="179"/>
      <c r="BQ95" s="179"/>
      <c r="BR95" s="179"/>
      <c r="BS95" s="179"/>
      <c r="BT95" s="179"/>
      <c r="BU95" s="179"/>
      <c r="BV95" s="180"/>
      <c r="BW95" s="207"/>
      <c r="BX95" s="208"/>
      <c r="BY95" s="208"/>
      <c r="BZ95" s="208"/>
      <c r="CA95" s="208"/>
      <c r="CB95" s="208"/>
      <c r="CC95" s="208"/>
      <c r="CD95" s="208"/>
      <c r="CE95" s="208"/>
      <c r="CF95" s="208"/>
      <c r="CG95" s="208"/>
      <c r="CH95" s="208"/>
      <c r="CI95" s="208"/>
      <c r="CJ95" s="208"/>
      <c r="CK95" s="208"/>
      <c r="CL95" s="209"/>
    </row>
    <row r="96" spans="1:90" ht="3.75" customHeight="1">
      <c r="A96" s="166"/>
      <c r="B96" s="166"/>
      <c r="C96" s="166"/>
      <c r="D96" s="166"/>
      <c r="E96" s="166"/>
      <c r="F96" s="201"/>
      <c r="G96" s="201"/>
      <c r="H96" s="201"/>
      <c r="I96" s="201"/>
      <c r="J96" s="201"/>
      <c r="K96" s="201"/>
      <c r="L96" s="201"/>
      <c r="M96" s="201"/>
      <c r="O96" s="201"/>
      <c r="P96" s="201"/>
      <c r="Q96" s="201"/>
      <c r="R96" s="203"/>
      <c r="S96" s="203"/>
      <c r="T96" s="203"/>
      <c r="U96" s="203"/>
      <c r="V96" s="203"/>
      <c r="W96" s="203"/>
      <c r="X96" s="19"/>
      <c r="Y96" s="231"/>
      <c r="Z96" s="231"/>
      <c r="AA96" s="231"/>
      <c r="AB96" s="231"/>
      <c r="AC96" s="231"/>
      <c r="AD96" s="231"/>
      <c r="AE96" s="231"/>
      <c r="AF96" s="231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31"/>
      <c r="BF96" s="31"/>
      <c r="BG96" s="31"/>
      <c r="BH96" s="31"/>
      <c r="BI96" s="31"/>
      <c r="BJ96" s="31"/>
      <c r="BK96" s="3"/>
      <c r="BL96" s="20"/>
      <c r="BM96" s="171"/>
      <c r="BN96" s="172"/>
      <c r="BO96" s="178"/>
      <c r="BP96" s="179"/>
      <c r="BQ96" s="179"/>
      <c r="BR96" s="179"/>
      <c r="BS96" s="179"/>
      <c r="BT96" s="179"/>
      <c r="BU96" s="179"/>
      <c r="BV96" s="180"/>
      <c r="BW96" s="207"/>
      <c r="BX96" s="208"/>
      <c r="BY96" s="208"/>
      <c r="BZ96" s="208"/>
      <c r="CA96" s="208"/>
      <c r="CB96" s="208"/>
      <c r="CC96" s="208"/>
      <c r="CD96" s="208"/>
      <c r="CE96" s="208"/>
      <c r="CF96" s="208"/>
      <c r="CG96" s="208"/>
      <c r="CH96" s="208"/>
      <c r="CI96" s="208"/>
      <c r="CJ96" s="208"/>
      <c r="CK96" s="208"/>
      <c r="CL96" s="209"/>
    </row>
    <row r="97" spans="1:90" ht="3.75" customHeight="1">
      <c r="R97" s="19"/>
      <c r="S97" s="19"/>
      <c r="T97" s="19"/>
      <c r="U97" s="19"/>
      <c r="V97" s="19"/>
      <c r="W97" s="19"/>
      <c r="X97" s="19"/>
      <c r="Y97" s="231"/>
      <c r="Z97" s="231"/>
      <c r="AA97" s="231"/>
      <c r="AB97" s="231"/>
      <c r="AC97" s="231"/>
      <c r="AD97" s="231"/>
      <c r="AE97" s="231"/>
      <c r="AF97" s="231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32"/>
      <c r="BF97" s="234" t="s">
        <v>58</v>
      </c>
      <c r="BG97" s="234"/>
      <c r="BH97" s="234"/>
      <c r="BI97" s="234"/>
      <c r="BJ97" s="234"/>
      <c r="BK97" s="3"/>
      <c r="BL97" s="20"/>
      <c r="BM97" s="171"/>
      <c r="BN97" s="172"/>
      <c r="BO97" s="181"/>
      <c r="BP97" s="182"/>
      <c r="BQ97" s="182"/>
      <c r="BR97" s="182"/>
      <c r="BS97" s="182"/>
      <c r="BT97" s="182"/>
      <c r="BU97" s="182"/>
      <c r="BV97" s="183"/>
      <c r="BW97" s="210"/>
      <c r="BX97" s="211"/>
      <c r="BY97" s="211"/>
      <c r="BZ97" s="211"/>
      <c r="CA97" s="211"/>
      <c r="CB97" s="211"/>
      <c r="CC97" s="211"/>
      <c r="CD97" s="211"/>
      <c r="CE97" s="211"/>
      <c r="CF97" s="211"/>
      <c r="CG97" s="211"/>
      <c r="CH97" s="211"/>
      <c r="CI97" s="211"/>
      <c r="CJ97" s="211"/>
      <c r="CK97" s="211"/>
      <c r="CL97" s="212"/>
    </row>
    <row r="98" spans="1:90" ht="3.75" customHeight="1" thickBot="1">
      <c r="R98" s="19"/>
      <c r="S98" s="19"/>
      <c r="T98" s="19"/>
      <c r="U98" s="19"/>
      <c r="V98" s="19"/>
      <c r="W98" s="19"/>
      <c r="X98" s="19"/>
      <c r="Y98" s="231"/>
      <c r="Z98" s="231"/>
      <c r="AA98" s="231"/>
      <c r="AB98" s="231"/>
      <c r="AC98" s="231"/>
      <c r="AD98" s="231"/>
      <c r="AE98" s="231"/>
      <c r="AF98" s="231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32"/>
      <c r="BF98" s="234"/>
      <c r="BG98" s="234"/>
      <c r="BH98" s="234"/>
      <c r="BI98" s="234"/>
      <c r="BJ98" s="234"/>
      <c r="BK98" s="3"/>
      <c r="BL98" s="20"/>
      <c r="BM98" s="171"/>
      <c r="BN98" s="172"/>
      <c r="BO98" s="175" t="s">
        <v>5</v>
      </c>
      <c r="BP98" s="176"/>
      <c r="BQ98" s="176"/>
      <c r="BR98" s="176"/>
      <c r="BS98" s="176"/>
      <c r="BT98" s="176"/>
      <c r="BU98" s="176"/>
      <c r="BV98" s="177"/>
      <c r="BW98" s="204">
        <v>123456</v>
      </c>
      <c r="BX98" s="205"/>
      <c r="BY98" s="205"/>
      <c r="BZ98" s="205"/>
      <c r="CA98" s="205"/>
      <c r="CB98" s="205"/>
      <c r="CC98" s="205"/>
      <c r="CD98" s="205"/>
      <c r="CE98" s="205"/>
      <c r="CF98" s="205"/>
      <c r="CG98" s="205"/>
      <c r="CH98" s="205"/>
      <c r="CI98" s="205"/>
      <c r="CJ98" s="205"/>
      <c r="CK98" s="205"/>
      <c r="CL98" s="206"/>
    </row>
    <row r="99" spans="1:90" ht="3.75" customHeight="1">
      <c r="A99" s="745" t="s">
        <v>2</v>
      </c>
      <c r="B99" s="746"/>
      <c r="C99" s="746"/>
      <c r="D99" s="746"/>
      <c r="E99" s="746"/>
      <c r="F99" s="746"/>
      <c r="G99" s="746"/>
      <c r="H99" s="746"/>
      <c r="I99" s="747">
        <f>AX129</f>
        <v>313500</v>
      </c>
      <c r="J99" s="748"/>
      <c r="K99" s="748"/>
      <c r="L99" s="748"/>
      <c r="M99" s="748"/>
      <c r="N99" s="748"/>
      <c r="O99" s="748"/>
      <c r="P99" s="748"/>
      <c r="Q99" s="748"/>
      <c r="R99" s="748"/>
      <c r="S99" s="748"/>
      <c r="T99" s="748"/>
      <c r="U99" s="748"/>
      <c r="V99" s="748"/>
      <c r="W99" s="749"/>
      <c r="X99" s="22"/>
      <c r="Y99" s="231"/>
      <c r="Z99" s="231"/>
      <c r="AA99" s="231"/>
      <c r="AB99" s="231"/>
      <c r="AC99" s="231"/>
      <c r="AD99" s="231"/>
      <c r="AE99" s="231"/>
      <c r="AF99" s="231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32"/>
      <c r="BF99" s="234"/>
      <c r="BG99" s="234"/>
      <c r="BH99" s="234"/>
      <c r="BI99" s="234"/>
      <c r="BJ99" s="234"/>
      <c r="BK99" s="3"/>
      <c r="BL99" s="20"/>
      <c r="BM99" s="171"/>
      <c r="BN99" s="172"/>
      <c r="BO99" s="178"/>
      <c r="BP99" s="179"/>
      <c r="BQ99" s="179"/>
      <c r="BR99" s="179"/>
      <c r="BS99" s="179"/>
      <c r="BT99" s="179"/>
      <c r="BU99" s="179"/>
      <c r="BV99" s="180"/>
      <c r="BW99" s="207"/>
      <c r="BX99" s="208"/>
      <c r="BY99" s="208"/>
      <c r="BZ99" s="208"/>
      <c r="CA99" s="208"/>
      <c r="CB99" s="208"/>
      <c r="CC99" s="208"/>
      <c r="CD99" s="208"/>
      <c r="CE99" s="208"/>
      <c r="CF99" s="208"/>
      <c r="CG99" s="208"/>
      <c r="CH99" s="208"/>
      <c r="CI99" s="208"/>
      <c r="CJ99" s="208"/>
      <c r="CK99" s="208"/>
      <c r="CL99" s="209"/>
    </row>
    <row r="100" spans="1:90" ht="3.75" customHeight="1">
      <c r="A100" s="149"/>
      <c r="B100" s="150"/>
      <c r="C100" s="150"/>
      <c r="D100" s="150"/>
      <c r="E100" s="150"/>
      <c r="F100" s="150"/>
      <c r="G100" s="150"/>
      <c r="H100" s="150"/>
      <c r="I100" s="750"/>
      <c r="J100" s="751"/>
      <c r="K100" s="751"/>
      <c r="L100" s="751"/>
      <c r="M100" s="751"/>
      <c r="N100" s="751"/>
      <c r="O100" s="751"/>
      <c r="P100" s="751"/>
      <c r="Q100" s="751"/>
      <c r="R100" s="751"/>
      <c r="S100" s="751"/>
      <c r="T100" s="751"/>
      <c r="U100" s="751"/>
      <c r="V100" s="751"/>
      <c r="W100" s="752"/>
      <c r="X100" s="22"/>
      <c r="Y100" s="231" t="s">
        <v>10</v>
      </c>
      <c r="Z100" s="231"/>
      <c r="AA100" s="231"/>
      <c r="AB100" s="231"/>
      <c r="AC100" s="231"/>
      <c r="AD100" s="231"/>
      <c r="AE100" s="231"/>
      <c r="AF100" s="231"/>
      <c r="AG100" s="198" t="s">
        <v>76</v>
      </c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8"/>
      <c r="AT100" s="198"/>
      <c r="AU100" s="198"/>
      <c r="AV100" s="198"/>
      <c r="AW100" s="198"/>
      <c r="AX100" s="198"/>
      <c r="AY100" s="198"/>
      <c r="AZ100" s="198"/>
      <c r="BA100" s="198"/>
      <c r="BB100" s="198"/>
      <c r="BC100" s="198"/>
      <c r="BD100" s="198"/>
      <c r="BE100" s="32"/>
      <c r="BF100" s="234"/>
      <c r="BG100" s="234"/>
      <c r="BH100" s="234"/>
      <c r="BI100" s="234"/>
      <c r="BJ100" s="234"/>
      <c r="BK100" s="3"/>
      <c r="BL100" s="20"/>
      <c r="BM100" s="171"/>
      <c r="BN100" s="172"/>
      <c r="BO100" s="178"/>
      <c r="BP100" s="179"/>
      <c r="BQ100" s="179"/>
      <c r="BR100" s="179"/>
      <c r="BS100" s="179"/>
      <c r="BT100" s="179"/>
      <c r="BU100" s="179"/>
      <c r="BV100" s="180"/>
      <c r="BW100" s="207"/>
      <c r="BX100" s="208"/>
      <c r="BY100" s="208"/>
      <c r="BZ100" s="208"/>
      <c r="CA100" s="208"/>
      <c r="CB100" s="208"/>
      <c r="CC100" s="208"/>
      <c r="CD100" s="208"/>
      <c r="CE100" s="208"/>
      <c r="CF100" s="208"/>
      <c r="CG100" s="208"/>
      <c r="CH100" s="208"/>
      <c r="CI100" s="208"/>
      <c r="CJ100" s="208"/>
      <c r="CK100" s="208"/>
      <c r="CL100" s="209"/>
    </row>
    <row r="101" spans="1:90" ht="3.75" customHeight="1">
      <c r="A101" s="149"/>
      <c r="B101" s="150"/>
      <c r="C101" s="150"/>
      <c r="D101" s="150"/>
      <c r="E101" s="150"/>
      <c r="F101" s="150"/>
      <c r="G101" s="150"/>
      <c r="H101" s="150"/>
      <c r="I101" s="750"/>
      <c r="J101" s="751"/>
      <c r="K101" s="751"/>
      <c r="L101" s="751"/>
      <c r="M101" s="751"/>
      <c r="N101" s="751"/>
      <c r="O101" s="751"/>
      <c r="P101" s="751"/>
      <c r="Q101" s="751"/>
      <c r="R101" s="751"/>
      <c r="S101" s="751"/>
      <c r="T101" s="751"/>
      <c r="U101" s="751"/>
      <c r="V101" s="751"/>
      <c r="W101" s="752"/>
      <c r="X101" s="22"/>
      <c r="Y101" s="231"/>
      <c r="Z101" s="231"/>
      <c r="AA101" s="231"/>
      <c r="AB101" s="231"/>
      <c r="AC101" s="231"/>
      <c r="AD101" s="231"/>
      <c r="AE101" s="231"/>
      <c r="AF101" s="231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198"/>
      <c r="AT101" s="198"/>
      <c r="AU101" s="198"/>
      <c r="AV101" s="198"/>
      <c r="AW101" s="198"/>
      <c r="AX101" s="198"/>
      <c r="AY101" s="198"/>
      <c r="AZ101" s="198"/>
      <c r="BA101" s="198"/>
      <c r="BB101" s="198"/>
      <c r="BC101" s="198"/>
      <c r="BD101" s="198"/>
      <c r="BE101" s="32"/>
      <c r="BF101" s="234"/>
      <c r="BG101" s="234"/>
      <c r="BH101" s="234"/>
      <c r="BI101" s="234"/>
      <c r="BJ101" s="234"/>
      <c r="BK101" s="3"/>
      <c r="BL101" s="20"/>
      <c r="BM101" s="171"/>
      <c r="BN101" s="172"/>
      <c r="BO101" s="178"/>
      <c r="BP101" s="179"/>
      <c r="BQ101" s="179"/>
      <c r="BR101" s="179"/>
      <c r="BS101" s="179"/>
      <c r="BT101" s="179"/>
      <c r="BU101" s="179"/>
      <c r="BV101" s="180"/>
      <c r="BW101" s="207"/>
      <c r="BX101" s="208"/>
      <c r="BY101" s="208"/>
      <c r="BZ101" s="208"/>
      <c r="CA101" s="208"/>
      <c r="CB101" s="208"/>
      <c r="CC101" s="208"/>
      <c r="CD101" s="208"/>
      <c r="CE101" s="208"/>
      <c r="CF101" s="208"/>
      <c r="CG101" s="208"/>
      <c r="CH101" s="208"/>
      <c r="CI101" s="208"/>
      <c r="CJ101" s="208"/>
      <c r="CK101" s="208"/>
      <c r="CL101" s="209"/>
    </row>
    <row r="102" spans="1:90" ht="3.75" customHeight="1">
      <c r="A102" s="149"/>
      <c r="B102" s="150"/>
      <c r="C102" s="150"/>
      <c r="D102" s="150"/>
      <c r="E102" s="150"/>
      <c r="F102" s="150"/>
      <c r="G102" s="150"/>
      <c r="H102" s="150"/>
      <c r="I102" s="750"/>
      <c r="J102" s="751"/>
      <c r="K102" s="751"/>
      <c r="L102" s="751"/>
      <c r="M102" s="751"/>
      <c r="N102" s="751"/>
      <c r="O102" s="751"/>
      <c r="P102" s="751"/>
      <c r="Q102" s="751"/>
      <c r="R102" s="751"/>
      <c r="S102" s="751"/>
      <c r="T102" s="751"/>
      <c r="U102" s="751"/>
      <c r="V102" s="751"/>
      <c r="W102" s="752"/>
      <c r="X102" s="22"/>
      <c r="Y102" s="231"/>
      <c r="Z102" s="231"/>
      <c r="AA102" s="231"/>
      <c r="AB102" s="231"/>
      <c r="AC102" s="231"/>
      <c r="AD102" s="231"/>
      <c r="AE102" s="231"/>
      <c r="AF102" s="231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198"/>
      <c r="AZ102" s="198"/>
      <c r="BA102" s="198"/>
      <c r="BB102" s="198"/>
      <c r="BC102" s="198"/>
      <c r="BD102" s="198"/>
      <c r="BE102" s="32"/>
      <c r="BF102" s="234"/>
      <c r="BG102" s="234"/>
      <c r="BH102" s="234"/>
      <c r="BI102" s="234"/>
      <c r="BJ102" s="234"/>
      <c r="BK102" s="3"/>
      <c r="BL102" s="20"/>
      <c r="BM102" s="171"/>
      <c r="BN102" s="172"/>
      <c r="BO102" s="181"/>
      <c r="BP102" s="182"/>
      <c r="BQ102" s="182"/>
      <c r="BR102" s="182"/>
      <c r="BS102" s="182"/>
      <c r="BT102" s="182"/>
      <c r="BU102" s="182"/>
      <c r="BV102" s="183"/>
      <c r="BW102" s="210"/>
      <c r="BX102" s="211"/>
      <c r="BY102" s="211"/>
      <c r="BZ102" s="211"/>
      <c r="CA102" s="211"/>
      <c r="CB102" s="211"/>
      <c r="CC102" s="211"/>
      <c r="CD102" s="211"/>
      <c r="CE102" s="211"/>
      <c r="CF102" s="211"/>
      <c r="CG102" s="211"/>
      <c r="CH102" s="211"/>
      <c r="CI102" s="211"/>
      <c r="CJ102" s="211"/>
      <c r="CK102" s="211"/>
      <c r="CL102" s="212"/>
    </row>
    <row r="103" spans="1:90" ht="3.75" customHeight="1">
      <c r="A103" s="149"/>
      <c r="B103" s="150"/>
      <c r="C103" s="150"/>
      <c r="D103" s="150"/>
      <c r="E103" s="150"/>
      <c r="F103" s="150"/>
      <c r="G103" s="150"/>
      <c r="H103" s="150"/>
      <c r="I103" s="750"/>
      <c r="J103" s="751"/>
      <c r="K103" s="751"/>
      <c r="L103" s="751"/>
      <c r="M103" s="751"/>
      <c r="N103" s="751"/>
      <c r="O103" s="751"/>
      <c r="P103" s="751"/>
      <c r="Q103" s="751"/>
      <c r="R103" s="751"/>
      <c r="S103" s="751"/>
      <c r="T103" s="751"/>
      <c r="U103" s="751"/>
      <c r="V103" s="751"/>
      <c r="W103" s="752"/>
      <c r="X103" s="22"/>
      <c r="Y103" s="231"/>
      <c r="Z103" s="231"/>
      <c r="AA103" s="231"/>
      <c r="AB103" s="231"/>
      <c r="AC103" s="231"/>
      <c r="AD103" s="231"/>
      <c r="AE103" s="231"/>
      <c r="AF103" s="231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198"/>
      <c r="AT103" s="198"/>
      <c r="AU103" s="198"/>
      <c r="AV103" s="198"/>
      <c r="AW103" s="198"/>
      <c r="AX103" s="198"/>
      <c r="AY103" s="198"/>
      <c r="AZ103" s="198"/>
      <c r="BA103" s="198"/>
      <c r="BB103" s="198"/>
      <c r="BC103" s="198"/>
      <c r="BD103" s="198"/>
      <c r="BE103" s="31"/>
      <c r="BF103" s="31"/>
      <c r="BG103" s="31"/>
      <c r="BH103" s="31"/>
      <c r="BI103" s="31"/>
      <c r="BJ103" s="31"/>
      <c r="BK103" s="3"/>
      <c r="BL103" s="20"/>
      <c r="BM103" s="171"/>
      <c r="BN103" s="172"/>
      <c r="BO103" s="175" t="s">
        <v>6</v>
      </c>
      <c r="BP103" s="176"/>
      <c r="BQ103" s="176"/>
      <c r="BR103" s="176"/>
      <c r="BS103" s="176"/>
      <c r="BT103" s="176"/>
      <c r="BU103" s="176"/>
      <c r="BV103" s="177"/>
      <c r="BW103" s="756" t="s">
        <v>77</v>
      </c>
      <c r="BX103" s="757"/>
      <c r="BY103" s="757"/>
      <c r="BZ103" s="757"/>
      <c r="CA103" s="757"/>
      <c r="CB103" s="757"/>
      <c r="CC103" s="757"/>
      <c r="CD103" s="757"/>
      <c r="CE103" s="757"/>
      <c r="CF103" s="757"/>
      <c r="CG103" s="757"/>
      <c r="CH103" s="757"/>
      <c r="CI103" s="757"/>
      <c r="CJ103" s="757"/>
      <c r="CK103" s="757"/>
      <c r="CL103" s="758"/>
    </row>
    <row r="104" spans="1:90" ht="3.75" customHeight="1">
      <c r="A104" s="149"/>
      <c r="B104" s="150"/>
      <c r="C104" s="150"/>
      <c r="D104" s="150"/>
      <c r="E104" s="150"/>
      <c r="F104" s="150"/>
      <c r="G104" s="150"/>
      <c r="H104" s="150"/>
      <c r="I104" s="750"/>
      <c r="J104" s="751"/>
      <c r="K104" s="751"/>
      <c r="L104" s="751"/>
      <c r="M104" s="751"/>
      <c r="N104" s="751"/>
      <c r="O104" s="751"/>
      <c r="P104" s="751"/>
      <c r="Q104" s="751"/>
      <c r="R104" s="751"/>
      <c r="S104" s="751"/>
      <c r="T104" s="751"/>
      <c r="U104" s="751"/>
      <c r="V104" s="751"/>
      <c r="W104" s="752"/>
      <c r="X104" s="22"/>
      <c r="Y104" s="199" t="s">
        <v>82</v>
      </c>
      <c r="Z104" s="199"/>
      <c r="AA104" s="199"/>
      <c r="AB104" s="199"/>
      <c r="AC104" s="199"/>
      <c r="AD104" s="199"/>
      <c r="AE104" s="199"/>
      <c r="AF104" s="199"/>
      <c r="AG104" s="737" t="s">
        <v>83</v>
      </c>
      <c r="AH104" s="738"/>
      <c r="AI104" s="737">
        <v>1</v>
      </c>
      <c r="AJ104" s="738"/>
      <c r="AK104" s="737">
        <v>2</v>
      </c>
      <c r="AL104" s="738"/>
      <c r="AM104" s="737">
        <v>3</v>
      </c>
      <c r="AN104" s="738"/>
      <c r="AO104" s="737">
        <v>4</v>
      </c>
      <c r="AP104" s="738"/>
      <c r="AQ104" s="737">
        <v>5</v>
      </c>
      <c r="AR104" s="738"/>
      <c r="AS104" s="737">
        <v>6</v>
      </c>
      <c r="AT104" s="738"/>
      <c r="AU104" s="737">
        <v>7</v>
      </c>
      <c r="AV104" s="738"/>
      <c r="AW104" s="737">
        <v>8</v>
      </c>
      <c r="AX104" s="738"/>
      <c r="AY104" s="737">
        <v>9</v>
      </c>
      <c r="AZ104" s="738"/>
      <c r="BA104" s="737">
        <v>8</v>
      </c>
      <c r="BB104" s="738"/>
      <c r="BC104" s="737">
        <v>7</v>
      </c>
      <c r="BD104" s="738"/>
      <c r="BE104" s="737">
        <v>6</v>
      </c>
      <c r="BF104" s="738"/>
      <c r="BG104" s="737">
        <v>5</v>
      </c>
      <c r="BH104" s="738"/>
      <c r="BI104" s="110"/>
      <c r="BJ104" s="110"/>
      <c r="BK104" s="3"/>
      <c r="BL104" s="20"/>
      <c r="BM104" s="171"/>
      <c r="BN104" s="172"/>
      <c r="BO104" s="178"/>
      <c r="BP104" s="179"/>
      <c r="BQ104" s="179"/>
      <c r="BR104" s="179"/>
      <c r="BS104" s="179"/>
      <c r="BT104" s="179"/>
      <c r="BU104" s="179"/>
      <c r="BV104" s="180"/>
      <c r="BW104" s="759"/>
      <c r="BX104" s="760"/>
      <c r="BY104" s="760"/>
      <c r="BZ104" s="760"/>
      <c r="CA104" s="760"/>
      <c r="CB104" s="760"/>
      <c r="CC104" s="760"/>
      <c r="CD104" s="760"/>
      <c r="CE104" s="760"/>
      <c r="CF104" s="760"/>
      <c r="CG104" s="760"/>
      <c r="CH104" s="760"/>
      <c r="CI104" s="760"/>
      <c r="CJ104" s="760"/>
      <c r="CK104" s="760"/>
      <c r="CL104" s="761"/>
    </row>
    <row r="105" spans="1:90" ht="3.75" customHeight="1">
      <c r="A105" s="149"/>
      <c r="B105" s="150"/>
      <c r="C105" s="150"/>
      <c r="D105" s="150"/>
      <c r="E105" s="150"/>
      <c r="F105" s="150"/>
      <c r="G105" s="150"/>
      <c r="H105" s="150"/>
      <c r="I105" s="750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2"/>
      <c r="X105" s="22"/>
      <c r="Y105" s="199"/>
      <c r="Z105" s="199"/>
      <c r="AA105" s="199"/>
      <c r="AB105" s="199"/>
      <c r="AC105" s="199"/>
      <c r="AD105" s="199"/>
      <c r="AE105" s="199"/>
      <c r="AF105" s="199"/>
      <c r="AG105" s="739"/>
      <c r="AH105" s="740"/>
      <c r="AI105" s="739"/>
      <c r="AJ105" s="740"/>
      <c r="AK105" s="739"/>
      <c r="AL105" s="740"/>
      <c r="AM105" s="739"/>
      <c r="AN105" s="740"/>
      <c r="AO105" s="739"/>
      <c r="AP105" s="740"/>
      <c r="AQ105" s="739"/>
      <c r="AR105" s="740"/>
      <c r="AS105" s="739"/>
      <c r="AT105" s="740"/>
      <c r="AU105" s="739"/>
      <c r="AV105" s="740"/>
      <c r="AW105" s="739"/>
      <c r="AX105" s="740"/>
      <c r="AY105" s="739"/>
      <c r="AZ105" s="740"/>
      <c r="BA105" s="739"/>
      <c r="BB105" s="740"/>
      <c r="BC105" s="739"/>
      <c r="BD105" s="740"/>
      <c r="BE105" s="739"/>
      <c r="BF105" s="740"/>
      <c r="BG105" s="739"/>
      <c r="BH105" s="740"/>
      <c r="BI105" s="110"/>
      <c r="BJ105" s="110"/>
      <c r="BK105" s="3"/>
      <c r="BL105" s="20"/>
      <c r="BM105" s="171"/>
      <c r="BN105" s="172"/>
      <c r="BO105" s="178"/>
      <c r="BP105" s="179"/>
      <c r="BQ105" s="179"/>
      <c r="BR105" s="179"/>
      <c r="BS105" s="179"/>
      <c r="BT105" s="179"/>
      <c r="BU105" s="179"/>
      <c r="BV105" s="180"/>
      <c r="BW105" s="759"/>
      <c r="BX105" s="760"/>
      <c r="BY105" s="760"/>
      <c r="BZ105" s="760"/>
      <c r="CA105" s="760"/>
      <c r="CB105" s="760"/>
      <c r="CC105" s="760"/>
      <c r="CD105" s="760"/>
      <c r="CE105" s="760"/>
      <c r="CF105" s="760"/>
      <c r="CG105" s="760"/>
      <c r="CH105" s="760"/>
      <c r="CI105" s="760"/>
      <c r="CJ105" s="760"/>
      <c r="CK105" s="760"/>
      <c r="CL105" s="761"/>
    </row>
    <row r="106" spans="1:90" ht="3.75" customHeight="1">
      <c r="A106" s="149"/>
      <c r="B106" s="150"/>
      <c r="C106" s="150"/>
      <c r="D106" s="150"/>
      <c r="E106" s="150"/>
      <c r="F106" s="150"/>
      <c r="G106" s="150"/>
      <c r="H106" s="150"/>
      <c r="I106" s="750"/>
      <c r="J106" s="751"/>
      <c r="K106" s="751"/>
      <c r="L106" s="751"/>
      <c r="M106" s="751"/>
      <c r="N106" s="751"/>
      <c r="O106" s="751"/>
      <c r="P106" s="751"/>
      <c r="Q106" s="751"/>
      <c r="R106" s="751"/>
      <c r="S106" s="751"/>
      <c r="T106" s="751"/>
      <c r="U106" s="751"/>
      <c r="V106" s="751"/>
      <c r="W106" s="752"/>
      <c r="X106" s="22"/>
      <c r="Y106" s="199"/>
      <c r="Z106" s="199"/>
      <c r="AA106" s="199"/>
      <c r="AB106" s="199"/>
      <c r="AC106" s="199"/>
      <c r="AD106" s="199"/>
      <c r="AE106" s="199"/>
      <c r="AF106" s="199"/>
      <c r="AG106" s="739"/>
      <c r="AH106" s="740"/>
      <c r="AI106" s="739"/>
      <c r="AJ106" s="740"/>
      <c r="AK106" s="739"/>
      <c r="AL106" s="740"/>
      <c r="AM106" s="739"/>
      <c r="AN106" s="740"/>
      <c r="AO106" s="739"/>
      <c r="AP106" s="740"/>
      <c r="AQ106" s="739"/>
      <c r="AR106" s="740"/>
      <c r="AS106" s="739"/>
      <c r="AT106" s="740"/>
      <c r="AU106" s="739"/>
      <c r="AV106" s="740"/>
      <c r="AW106" s="739"/>
      <c r="AX106" s="740"/>
      <c r="AY106" s="739"/>
      <c r="AZ106" s="740"/>
      <c r="BA106" s="739"/>
      <c r="BB106" s="740"/>
      <c r="BC106" s="739"/>
      <c r="BD106" s="740"/>
      <c r="BE106" s="739"/>
      <c r="BF106" s="740"/>
      <c r="BG106" s="739"/>
      <c r="BH106" s="740"/>
      <c r="BI106" s="110"/>
      <c r="BJ106" s="110"/>
      <c r="BK106" s="3"/>
      <c r="BL106" s="20"/>
      <c r="BM106" s="171"/>
      <c r="BN106" s="172"/>
      <c r="BO106" s="178"/>
      <c r="BP106" s="179"/>
      <c r="BQ106" s="179"/>
      <c r="BR106" s="179"/>
      <c r="BS106" s="179"/>
      <c r="BT106" s="179"/>
      <c r="BU106" s="179"/>
      <c r="BV106" s="180"/>
      <c r="BW106" s="759"/>
      <c r="BX106" s="760"/>
      <c r="BY106" s="760"/>
      <c r="BZ106" s="760"/>
      <c r="CA106" s="760"/>
      <c r="CB106" s="760"/>
      <c r="CC106" s="760"/>
      <c r="CD106" s="760"/>
      <c r="CE106" s="760"/>
      <c r="CF106" s="760"/>
      <c r="CG106" s="760"/>
      <c r="CH106" s="760"/>
      <c r="CI106" s="760"/>
      <c r="CJ106" s="760"/>
      <c r="CK106" s="760"/>
      <c r="CL106" s="761"/>
    </row>
    <row r="107" spans="1:90" ht="3.75" customHeight="1" thickBot="1">
      <c r="A107" s="152"/>
      <c r="B107" s="153"/>
      <c r="C107" s="153"/>
      <c r="D107" s="153"/>
      <c r="E107" s="153"/>
      <c r="F107" s="153"/>
      <c r="G107" s="153"/>
      <c r="H107" s="153"/>
      <c r="I107" s="753"/>
      <c r="J107" s="754"/>
      <c r="K107" s="754"/>
      <c r="L107" s="754"/>
      <c r="M107" s="754"/>
      <c r="N107" s="754"/>
      <c r="O107" s="754"/>
      <c r="P107" s="754"/>
      <c r="Q107" s="754"/>
      <c r="R107" s="754"/>
      <c r="S107" s="754"/>
      <c r="T107" s="754"/>
      <c r="U107" s="754"/>
      <c r="V107" s="754"/>
      <c r="W107" s="755"/>
      <c r="X107" s="22"/>
      <c r="Y107" s="199"/>
      <c r="Z107" s="199"/>
      <c r="AA107" s="199"/>
      <c r="AB107" s="199"/>
      <c r="AC107" s="199"/>
      <c r="AD107" s="199"/>
      <c r="AE107" s="199"/>
      <c r="AF107" s="199"/>
      <c r="AG107" s="741"/>
      <c r="AH107" s="742"/>
      <c r="AI107" s="741"/>
      <c r="AJ107" s="742"/>
      <c r="AK107" s="741"/>
      <c r="AL107" s="742"/>
      <c r="AM107" s="741"/>
      <c r="AN107" s="742"/>
      <c r="AO107" s="741"/>
      <c r="AP107" s="742"/>
      <c r="AQ107" s="741"/>
      <c r="AR107" s="742"/>
      <c r="AS107" s="741"/>
      <c r="AT107" s="742"/>
      <c r="AU107" s="741"/>
      <c r="AV107" s="742"/>
      <c r="AW107" s="741"/>
      <c r="AX107" s="742"/>
      <c r="AY107" s="741"/>
      <c r="AZ107" s="742"/>
      <c r="BA107" s="741"/>
      <c r="BB107" s="742"/>
      <c r="BC107" s="741"/>
      <c r="BD107" s="742"/>
      <c r="BE107" s="741"/>
      <c r="BF107" s="742"/>
      <c r="BG107" s="741"/>
      <c r="BH107" s="742"/>
      <c r="BI107" s="110"/>
      <c r="BJ107" s="110"/>
      <c r="BK107" s="3"/>
      <c r="BL107" s="20"/>
      <c r="BM107" s="173"/>
      <c r="BN107" s="174"/>
      <c r="BO107" s="181"/>
      <c r="BP107" s="182"/>
      <c r="BQ107" s="182"/>
      <c r="BR107" s="182"/>
      <c r="BS107" s="182"/>
      <c r="BT107" s="182"/>
      <c r="BU107" s="182"/>
      <c r="BV107" s="183"/>
      <c r="BW107" s="762"/>
      <c r="BX107" s="763"/>
      <c r="BY107" s="763"/>
      <c r="BZ107" s="763"/>
      <c r="CA107" s="763"/>
      <c r="CB107" s="763"/>
      <c r="CC107" s="763"/>
      <c r="CD107" s="763"/>
      <c r="CE107" s="763"/>
      <c r="CF107" s="763"/>
      <c r="CG107" s="763"/>
      <c r="CH107" s="763"/>
      <c r="CI107" s="763"/>
      <c r="CJ107" s="763"/>
      <c r="CK107" s="763"/>
      <c r="CL107" s="764"/>
    </row>
    <row r="108" spans="1:90" ht="4.5" customHeight="1"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</row>
    <row r="109" spans="1:90" ht="5.25" customHeight="1">
      <c r="A109" s="126" t="s">
        <v>3</v>
      </c>
      <c r="B109" s="794"/>
      <c r="C109" s="797" t="s">
        <v>4</v>
      </c>
      <c r="D109" s="132"/>
      <c r="E109" s="126" t="s">
        <v>12</v>
      </c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897" t="s">
        <v>113</v>
      </c>
      <c r="R109" s="137" t="s">
        <v>14</v>
      </c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770" t="s">
        <v>57</v>
      </c>
      <c r="AQ109" s="771"/>
      <c r="AR109" s="771"/>
      <c r="AS109" s="771"/>
      <c r="AT109" s="771"/>
      <c r="AU109" s="771"/>
      <c r="AV109" s="771"/>
      <c r="AW109" s="771"/>
      <c r="AX109" s="771"/>
      <c r="AY109" s="771"/>
      <c r="AZ109" s="771"/>
      <c r="BA109" s="771"/>
      <c r="BB109" s="771"/>
      <c r="BC109" s="771"/>
      <c r="BD109" s="771"/>
      <c r="BE109" s="771"/>
      <c r="BF109" s="772"/>
      <c r="BG109" s="771" t="s">
        <v>136</v>
      </c>
      <c r="BH109" s="771"/>
      <c r="BI109" s="771"/>
      <c r="BJ109" s="771"/>
      <c r="BK109" s="771"/>
      <c r="BL109" s="771"/>
      <c r="BM109" s="771"/>
      <c r="BN109" s="771"/>
      <c r="BO109" s="771"/>
      <c r="BP109" s="771"/>
      <c r="BQ109" s="771"/>
      <c r="BR109" s="771"/>
      <c r="BS109" s="771"/>
      <c r="BT109" s="771"/>
      <c r="BU109" s="771"/>
      <c r="BV109" s="772"/>
      <c r="BW109" s="770" t="s">
        <v>138</v>
      </c>
      <c r="BX109" s="771"/>
      <c r="BY109" s="771"/>
      <c r="BZ109" s="771"/>
      <c r="CA109" s="771"/>
      <c r="CB109" s="771"/>
      <c r="CC109" s="771"/>
      <c r="CD109" s="771"/>
      <c r="CE109" s="771"/>
      <c r="CF109" s="771"/>
      <c r="CG109" s="771"/>
      <c r="CH109" s="771"/>
      <c r="CI109" s="771"/>
      <c r="CJ109" s="771"/>
      <c r="CK109" s="771"/>
      <c r="CL109" s="772"/>
    </row>
    <row r="110" spans="1:90" ht="5.25" customHeight="1">
      <c r="A110" s="128"/>
      <c r="B110" s="795"/>
      <c r="C110" s="798"/>
      <c r="D110" s="133"/>
      <c r="E110" s="128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898"/>
      <c r="R110" s="139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773"/>
      <c r="AQ110" s="774"/>
      <c r="AR110" s="774"/>
      <c r="AS110" s="774"/>
      <c r="AT110" s="774"/>
      <c r="AU110" s="774"/>
      <c r="AV110" s="774"/>
      <c r="AW110" s="774"/>
      <c r="AX110" s="774"/>
      <c r="AY110" s="774"/>
      <c r="AZ110" s="774"/>
      <c r="BA110" s="774"/>
      <c r="BB110" s="774"/>
      <c r="BC110" s="774"/>
      <c r="BD110" s="774"/>
      <c r="BE110" s="774"/>
      <c r="BF110" s="775"/>
      <c r="BG110" s="774"/>
      <c r="BH110" s="774"/>
      <c r="BI110" s="774"/>
      <c r="BJ110" s="774"/>
      <c r="BK110" s="774"/>
      <c r="BL110" s="774"/>
      <c r="BM110" s="774"/>
      <c r="BN110" s="774"/>
      <c r="BO110" s="774"/>
      <c r="BP110" s="774"/>
      <c r="BQ110" s="774"/>
      <c r="BR110" s="774"/>
      <c r="BS110" s="774"/>
      <c r="BT110" s="774"/>
      <c r="BU110" s="774"/>
      <c r="BV110" s="775"/>
      <c r="BW110" s="773"/>
      <c r="BX110" s="774"/>
      <c r="BY110" s="774"/>
      <c r="BZ110" s="774"/>
      <c r="CA110" s="774"/>
      <c r="CB110" s="774"/>
      <c r="CC110" s="774"/>
      <c r="CD110" s="774"/>
      <c r="CE110" s="774"/>
      <c r="CF110" s="774"/>
      <c r="CG110" s="774"/>
      <c r="CH110" s="774"/>
      <c r="CI110" s="774"/>
      <c r="CJ110" s="774"/>
      <c r="CK110" s="774"/>
      <c r="CL110" s="775"/>
    </row>
    <row r="111" spans="1:90" ht="5.25" customHeight="1">
      <c r="A111" s="128"/>
      <c r="B111" s="795"/>
      <c r="C111" s="798"/>
      <c r="D111" s="133"/>
      <c r="E111" s="128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898"/>
      <c r="R111" s="141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776"/>
      <c r="AQ111" s="777"/>
      <c r="AR111" s="777"/>
      <c r="AS111" s="777"/>
      <c r="AT111" s="777"/>
      <c r="AU111" s="777"/>
      <c r="AV111" s="777"/>
      <c r="AW111" s="777"/>
      <c r="AX111" s="777"/>
      <c r="AY111" s="777"/>
      <c r="AZ111" s="777"/>
      <c r="BA111" s="777"/>
      <c r="BB111" s="777"/>
      <c r="BC111" s="777"/>
      <c r="BD111" s="777"/>
      <c r="BE111" s="777"/>
      <c r="BF111" s="778"/>
      <c r="BG111" s="777"/>
      <c r="BH111" s="777"/>
      <c r="BI111" s="777"/>
      <c r="BJ111" s="777"/>
      <c r="BK111" s="777"/>
      <c r="BL111" s="777"/>
      <c r="BM111" s="777"/>
      <c r="BN111" s="777"/>
      <c r="BO111" s="777"/>
      <c r="BP111" s="777"/>
      <c r="BQ111" s="777"/>
      <c r="BR111" s="777"/>
      <c r="BS111" s="777"/>
      <c r="BT111" s="777"/>
      <c r="BU111" s="777"/>
      <c r="BV111" s="778"/>
      <c r="BW111" s="776"/>
      <c r="BX111" s="777"/>
      <c r="BY111" s="777"/>
      <c r="BZ111" s="777"/>
      <c r="CA111" s="777"/>
      <c r="CB111" s="777"/>
      <c r="CC111" s="777"/>
      <c r="CD111" s="777"/>
      <c r="CE111" s="777"/>
      <c r="CF111" s="777"/>
      <c r="CG111" s="777"/>
      <c r="CH111" s="777"/>
      <c r="CI111" s="777"/>
      <c r="CJ111" s="777"/>
      <c r="CK111" s="777"/>
      <c r="CL111" s="778"/>
    </row>
    <row r="112" spans="1:90" ht="5.25" customHeight="1">
      <c r="A112" s="128"/>
      <c r="B112" s="795"/>
      <c r="C112" s="798"/>
      <c r="D112" s="133"/>
      <c r="E112" s="128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898"/>
      <c r="R112" s="137" t="s">
        <v>44</v>
      </c>
      <c r="S112" s="138"/>
      <c r="T112" s="138"/>
      <c r="U112" s="138"/>
      <c r="V112" s="138"/>
      <c r="W112" s="138"/>
      <c r="X112" s="138"/>
      <c r="Y112" s="273" t="s">
        <v>13</v>
      </c>
      <c r="Z112" s="273"/>
      <c r="AA112" s="273"/>
      <c r="AB112" s="273" t="s">
        <v>43</v>
      </c>
      <c r="AC112" s="273"/>
      <c r="AD112" s="273"/>
      <c r="AE112" s="273"/>
      <c r="AF112" s="273"/>
      <c r="AG112" s="273"/>
      <c r="AH112" s="273" t="s">
        <v>42</v>
      </c>
      <c r="AI112" s="273"/>
      <c r="AJ112" s="273"/>
      <c r="AK112" s="273"/>
      <c r="AL112" s="273"/>
      <c r="AM112" s="273"/>
      <c r="AN112" s="273"/>
      <c r="AO112" s="279"/>
      <c r="AP112" s="274" t="s">
        <v>44</v>
      </c>
      <c r="AQ112" s="273"/>
      <c r="AR112" s="273"/>
      <c r="AS112" s="273"/>
      <c r="AT112" s="273"/>
      <c r="AU112" s="273"/>
      <c r="AV112" s="273"/>
      <c r="AW112" s="273"/>
      <c r="AX112" s="273" t="s">
        <v>63</v>
      </c>
      <c r="AY112" s="273"/>
      <c r="AZ112" s="273"/>
      <c r="BA112" s="273"/>
      <c r="BB112" s="273"/>
      <c r="BC112" s="273"/>
      <c r="BD112" s="273"/>
      <c r="BE112" s="273"/>
      <c r="BF112" s="882"/>
      <c r="BG112" s="285" t="s">
        <v>44</v>
      </c>
      <c r="BH112" s="273"/>
      <c r="BI112" s="273"/>
      <c r="BJ112" s="273"/>
      <c r="BK112" s="273"/>
      <c r="BL112" s="273"/>
      <c r="BM112" s="273"/>
      <c r="BN112" s="273" t="s">
        <v>63</v>
      </c>
      <c r="BO112" s="273"/>
      <c r="BP112" s="273"/>
      <c r="BQ112" s="273"/>
      <c r="BR112" s="273"/>
      <c r="BS112" s="273"/>
      <c r="BT112" s="273"/>
      <c r="BU112" s="273"/>
      <c r="BV112" s="273"/>
      <c r="BW112" s="273" t="s">
        <v>44</v>
      </c>
      <c r="BX112" s="273"/>
      <c r="BY112" s="273"/>
      <c r="BZ112" s="273"/>
      <c r="CA112" s="273"/>
      <c r="CB112" s="273"/>
      <c r="CC112" s="273"/>
      <c r="CD112" s="138" t="s">
        <v>63</v>
      </c>
      <c r="CE112" s="138"/>
      <c r="CF112" s="138"/>
      <c r="CG112" s="138"/>
      <c r="CH112" s="138"/>
      <c r="CI112" s="138"/>
      <c r="CJ112" s="138"/>
      <c r="CK112" s="138"/>
      <c r="CL112" s="160"/>
    </row>
    <row r="113" spans="1:90" ht="5.25" customHeight="1">
      <c r="A113" s="128"/>
      <c r="B113" s="795"/>
      <c r="C113" s="798"/>
      <c r="D113" s="133"/>
      <c r="E113" s="128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898"/>
      <c r="R113" s="139"/>
      <c r="S113" s="140"/>
      <c r="T113" s="140"/>
      <c r="U113" s="140"/>
      <c r="V113" s="140"/>
      <c r="W113" s="140"/>
      <c r="X113" s="140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9"/>
      <c r="AP113" s="274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882"/>
      <c r="BG113" s="285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140"/>
      <c r="CE113" s="140"/>
      <c r="CF113" s="140"/>
      <c r="CG113" s="140"/>
      <c r="CH113" s="140"/>
      <c r="CI113" s="140"/>
      <c r="CJ113" s="140"/>
      <c r="CK113" s="140"/>
      <c r="CL113" s="161"/>
    </row>
    <row r="114" spans="1:90" ht="5.25" customHeight="1">
      <c r="A114" s="130"/>
      <c r="B114" s="796"/>
      <c r="C114" s="799"/>
      <c r="D114" s="134"/>
      <c r="E114" s="130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899"/>
      <c r="R114" s="141"/>
      <c r="S114" s="142"/>
      <c r="T114" s="142"/>
      <c r="U114" s="142"/>
      <c r="V114" s="142"/>
      <c r="W114" s="142"/>
      <c r="X114" s="142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9"/>
      <c r="AP114" s="274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882"/>
      <c r="BG114" s="285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142"/>
      <c r="CE114" s="142"/>
      <c r="CF114" s="142"/>
      <c r="CG114" s="142"/>
      <c r="CH114" s="142"/>
      <c r="CI114" s="142"/>
      <c r="CJ114" s="142"/>
      <c r="CK114" s="142"/>
      <c r="CL114" s="162"/>
    </row>
    <row r="115" spans="1:90" ht="17.25" customHeight="1">
      <c r="A115" s="820">
        <v>8</v>
      </c>
      <c r="B115" s="821"/>
      <c r="C115" s="820">
        <v>26</v>
      </c>
      <c r="D115" s="820"/>
      <c r="E115" s="893" t="s">
        <v>114</v>
      </c>
      <c r="F115" s="894"/>
      <c r="G115" s="894"/>
      <c r="H115" s="894"/>
      <c r="I115" s="894"/>
      <c r="J115" s="894"/>
      <c r="K115" s="894"/>
      <c r="L115" s="894"/>
      <c r="M115" s="894"/>
      <c r="N115" s="894"/>
      <c r="O115" s="894"/>
      <c r="P115" s="894"/>
      <c r="Q115" s="119">
        <v>10</v>
      </c>
      <c r="R115" s="823">
        <v>1</v>
      </c>
      <c r="S115" s="823"/>
      <c r="T115" s="823"/>
      <c r="U115" s="823"/>
      <c r="V115" s="823"/>
      <c r="W115" s="823"/>
      <c r="X115" s="824"/>
      <c r="Y115" s="135" t="s">
        <v>31</v>
      </c>
      <c r="Z115" s="135"/>
      <c r="AA115" s="135"/>
      <c r="AB115" s="884">
        <v>35000</v>
      </c>
      <c r="AC115" s="884"/>
      <c r="AD115" s="884"/>
      <c r="AE115" s="884"/>
      <c r="AF115" s="884"/>
      <c r="AG115" s="884"/>
      <c r="AH115" s="815">
        <f>IF(E115="","",ROUNDDOWN(R115*AB115,0))</f>
        <v>35000</v>
      </c>
      <c r="AI115" s="815"/>
      <c r="AJ115" s="815"/>
      <c r="AK115" s="815"/>
      <c r="AL115" s="815"/>
      <c r="AM115" s="815"/>
      <c r="AN115" s="815"/>
      <c r="AO115" s="812"/>
      <c r="AP115" s="885">
        <v>1</v>
      </c>
      <c r="AQ115" s="883"/>
      <c r="AR115" s="883"/>
      <c r="AS115" s="883"/>
      <c r="AT115" s="883"/>
      <c r="AU115" s="883"/>
      <c r="AV115" s="883"/>
      <c r="AW115" s="883"/>
      <c r="AX115" s="815">
        <f>IF(E115="","",ROUNDDOWN(AB115*AP115,0))</f>
        <v>35000</v>
      </c>
      <c r="AY115" s="815"/>
      <c r="AZ115" s="815"/>
      <c r="BA115" s="815"/>
      <c r="BB115" s="815"/>
      <c r="BC115" s="815"/>
      <c r="BD115" s="815"/>
      <c r="BE115" s="815"/>
      <c r="BF115" s="881"/>
      <c r="BG115" s="156"/>
      <c r="BH115" s="136"/>
      <c r="BI115" s="136"/>
      <c r="BJ115" s="136"/>
      <c r="BK115" s="136"/>
      <c r="BL115" s="136"/>
      <c r="BM115" s="136"/>
      <c r="BN115" s="815"/>
      <c r="BO115" s="815"/>
      <c r="BP115" s="815"/>
      <c r="BQ115" s="815"/>
      <c r="BR115" s="815"/>
      <c r="BS115" s="815"/>
      <c r="BT115" s="815"/>
      <c r="BU115" s="815"/>
      <c r="BV115" s="815"/>
      <c r="BW115" s="883"/>
      <c r="BX115" s="883"/>
      <c r="BY115" s="883"/>
      <c r="BZ115" s="883"/>
      <c r="CA115" s="883"/>
      <c r="CB115" s="883"/>
      <c r="CC115" s="883"/>
      <c r="CD115" s="768"/>
      <c r="CE115" s="768"/>
      <c r="CF115" s="768"/>
      <c r="CG115" s="768"/>
      <c r="CH115" s="768"/>
      <c r="CI115" s="768"/>
      <c r="CJ115" s="768"/>
      <c r="CK115" s="768"/>
      <c r="CL115" s="769"/>
    </row>
    <row r="116" spans="1:90" ht="17.25" customHeight="1">
      <c r="A116" s="802"/>
      <c r="B116" s="803"/>
      <c r="C116" s="802"/>
      <c r="D116" s="802"/>
      <c r="E116" s="895" t="s">
        <v>115</v>
      </c>
      <c r="F116" s="896"/>
      <c r="G116" s="896"/>
      <c r="H116" s="896"/>
      <c r="I116" s="896"/>
      <c r="J116" s="896"/>
      <c r="K116" s="896"/>
      <c r="L116" s="896"/>
      <c r="M116" s="896"/>
      <c r="N116" s="896"/>
      <c r="O116" s="896"/>
      <c r="P116" s="896"/>
      <c r="Q116" s="120">
        <v>10</v>
      </c>
      <c r="R116" s="136">
        <v>1</v>
      </c>
      <c r="S116" s="136"/>
      <c r="T116" s="136"/>
      <c r="U116" s="136"/>
      <c r="V116" s="136"/>
      <c r="W116" s="136"/>
      <c r="X116" s="805"/>
      <c r="Y116" s="135" t="s">
        <v>31</v>
      </c>
      <c r="Z116" s="135"/>
      <c r="AA116" s="135"/>
      <c r="AB116" s="884">
        <v>250000</v>
      </c>
      <c r="AC116" s="884"/>
      <c r="AD116" s="884"/>
      <c r="AE116" s="884"/>
      <c r="AF116" s="884"/>
      <c r="AG116" s="884"/>
      <c r="AH116" s="815">
        <f t="shared" ref="AH116" si="2">IF(E116="","",ROUNDDOWN(R116*AB116,0))</f>
        <v>250000</v>
      </c>
      <c r="AI116" s="815"/>
      <c r="AJ116" s="815"/>
      <c r="AK116" s="815"/>
      <c r="AL116" s="815"/>
      <c r="AM116" s="815"/>
      <c r="AN116" s="815"/>
      <c r="AO116" s="812"/>
      <c r="AP116" s="885">
        <v>1</v>
      </c>
      <c r="AQ116" s="883"/>
      <c r="AR116" s="883"/>
      <c r="AS116" s="883"/>
      <c r="AT116" s="883"/>
      <c r="AU116" s="883"/>
      <c r="AV116" s="883"/>
      <c r="AW116" s="883"/>
      <c r="AX116" s="815">
        <f t="shared" ref="AX116" si="3">IF(E116="","",ROUNDDOWN(AB116*AP116,0))</f>
        <v>250000</v>
      </c>
      <c r="AY116" s="815"/>
      <c r="AZ116" s="815"/>
      <c r="BA116" s="815"/>
      <c r="BB116" s="815"/>
      <c r="BC116" s="815"/>
      <c r="BD116" s="815"/>
      <c r="BE116" s="815"/>
      <c r="BF116" s="881"/>
      <c r="BG116" s="156"/>
      <c r="BH116" s="136"/>
      <c r="BI116" s="136"/>
      <c r="BJ116" s="136"/>
      <c r="BK116" s="136"/>
      <c r="BL116" s="136"/>
      <c r="BM116" s="136"/>
      <c r="BN116" s="815"/>
      <c r="BO116" s="815"/>
      <c r="BP116" s="815"/>
      <c r="BQ116" s="815"/>
      <c r="BR116" s="815"/>
      <c r="BS116" s="815"/>
      <c r="BT116" s="815"/>
      <c r="BU116" s="815"/>
      <c r="BV116" s="815"/>
      <c r="BW116" s="883"/>
      <c r="BX116" s="883"/>
      <c r="BY116" s="883"/>
      <c r="BZ116" s="883"/>
      <c r="CA116" s="883"/>
      <c r="CB116" s="883"/>
      <c r="CC116" s="883"/>
      <c r="CD116" s="813"/>
      <c r="CE116" s="813"/>
      <c r="CF116" s="813"/>
      <c r="CG116" s="813"/>
      <c r="CH116" s="813"/>
      <c r="CI116" s="813"/>
      <c r="CJ116" s="813"/>
      <c r="CK116" s="813"/>
      <c r="CL116" s="814"/>
    </row>
    <row r="117" spans="1:90" ht="17.25" customHeight="1">
      <c r="A117" s="135"/>
      <c r="B117" s="832"/>
      <c r="C117" s="135"/>
      <c r="D117" s="135"/>
      <c r="E117" s="895"/>
      <c r="F117" s="896"/>
      <c r="G117" s="896"/>
      <c r="H117" s="896"/>
      <c r="I117" s="896"/>
      <c r="J117" s="896"/>
      <c r="K117" s="896"/>
      <c r="L117" s="896"/>
      <c r="M117" s="896"/>
      <c r="N117" s="896"/>
      <c r="O117" s="896"/>
      <c r="P117" s="896"/>
      <c r="Q117" s="120"/>
      <c r="R117" s="136"/>
      <c r="S117" s="136"/>
      <c r="T117" s="136"/>
      <c r="U117" s="136"/>
      <c r="V117" s="136"/>
      <c r="W117" s="136"/>
      <c r="X117" s="805"/>
      <c r="Y117" s="135"/>
      <c r="Z117" s="135"/>
      <c r="AA117" s="135"/>
      <c r="AB117" s="884"/>
      <c r="AC117" s="884"/>
      <c r="AD117" s="884"/>
      <c r="AE117" s="884"/>
      <c r="AF117" s="884"/>
      <c r="AG117" s="884"/>
      <c r="AH117" s="815"/>
      <c r="AI117" s="815"/>
      <c r="AJ117" s="815"/>
      <c r="AK117" s="815"/>
      <c r="AL117" s="815"/>
      <c r="AM117" s="815"/>
      <c r="AN117" s="815"/>
      <c r="AO117" s="812"/>
      <c r="AP117" s="885"/>
      <c r="AQ117" s="883"/>
      <c r="AR117" s="883"/>
      <c r="AS117" s="883"/>
      <c r="AT117" s="883"/>
      <c r="AU117" s="883"/>
      <c r="AV117" s="883"/>
      <c r="AW117" s="883"/>
      <c r="AX117" s="815"/>
      <c r="AY117" s="815"/>
      <c r="AZ117" s="815"/>
      <c r="BA117" s="815"/>
      <c r="BB117" s="815"/>
      <c r="BC117" s="815"/>
      <c r="BD117" s="815"/>
      <c r="BE117" s="815"/>
      <c r="BF117" s="881"/>
      <c r="BG117" s="156"/>
      <c r="BH117" s="136"/>
      <c r="BI117" s="136"/>
      <c r="BJ117" s="136"/>
      <c r="BK117" s="136"/>
      <c r="BL117" s="136"/>
      <c r="BM117" s="136"/>
      <c r="BN117" s="815"/>
      <c r="BO117" s="815"/>
      <c r="BP117" s="815"/>
      <c r="BQ117" s="815"/>
      <c r="BR117" s="815"/>
      <c r="BS117" s="815"/>
      <c r="BT117" s="815"/>
      <c r="BU117" s="815"/>
      <c r="BV117" s="815"/>
      <c r="BW117" s="883"/>
      <c r="BX117" s="883"/>
      <c r="BY117" s="883"/>
      <c r="BZ117" s="883"/>
      <c r="CA117" s="883"/>
      <c r="CB117" s="883"/>
      <c r="CC117" s="883"/>
      <c r="CD117" s="813"/>
      <c r="CE117" s="813"/>
      <c r="CF117" s="813"/>
      <c r="CG117" s="813"/>
      <c r="CH117" s="813"/>
      <c r="CI117" s="813"/>
      <c r="CJ117" s="813"/>
      <c r="CK117" s="813"/>
      <c r="CL117" s="814"/>
    </row>
    <row r="118" spans="1:90" ht="17.25" customHeight="1">
      <c r="A118" s="135"/>
      <c r="B118" s="832"/>
      <c r="C118" s="135"/>
      <c r="D118" s="135"/>
      <c r="E118" s="895"/>
      <c r="F118" s="896"/>
      <c r="G118" s="896"/>
      <c r="H118" s="896"/>
      <c r="I118" s="896"/>
      <c r="J118" s="896"/>
      <c r="K118" s="896"/>
      <c r="L118" s="896"/>
      <c r="M118" s="896"/>
      <c r="N118" s="896"/>
      <c r="O118" s="896"/>
      <c r="P118" s="896"/>
      <c r="Q118" s="120"/>
      <c r="R118" s="136"/>
      <c r="S118" s="136"/>
      <c r="T118" s="136"/>
      <c r="U118" s="136"/>
      <c r="V118" s="136"/>
      <c r="W118" s="136"/>
      <c r="X118" s="805"/>
      <c r="Y118" s="135"/>
      <c r="Z118" s="135"/>
      <c r="AA118" s="135"/>
      <c r="AB118" s="884"/>
      <c r="AC118" s="884"/>
      <c r="AD118" s="884"/>
      <c r="AE118" s="884"/>
      <c r="AF118" s="884"/>
      <c r="AG118" s="884"/>
      <c r="AH118" s="815"/>
      <c r="AI118" s="815"/>
      <c r="AJ118" s="815"/>
      <c r="AK118" s="815"/>
      <c r="AL118" s="815"/>
      <c r="AM118" s="815"/>
      <c r="AN118" s="815"/>
      <c r="AO118" s="812"/>
      <c r="AP118" s="885"/>
      <c r="AQ118" s="883"/>
      <c r="AR118" s="883"/>
      <c r="AS118" s="883"/>
      <c r="AT118" s="883"/>
      <c r="AU118" s="883"/>
      <c r="AV118" s="883"/>
      <c r="AW118" s="883"/>
      <c r="AX118" s="815"/>
      <c r="AY118" s="815"/>
      <c r="AZ118" s="815"/>
      <c r="BA118" s="815"/>
      <c r="BB118" s="815"/>
      <c r="BC118" s="815"/>
      <c r="BD118" s="815"/>
      <c r="BE118" s="815"/>
      <c r="BF118" s="881"/>
      <c r="BG118" s="156"/>
      <c r="BH118" s="136"/>
      <c r="BI118" s="136"/>
      <c r="BJ118" s="136"/>
      <c r="BK118" s="136"/>
      <c r="BL118" s="136"/>
      <c r="BM118" s="136"/>
      <c r="BN118" s="815"/>
      <c r="BO118" s="815"/>
      <c r="BP118" s="815"/>
      <c r="BQ118" s="815"/>
      <c r="BR118" s="815"/>
      <c r="BS118" s="815"/>
      <c r="BT118" s="815"/>
      <c r="BU118" s="815"/>
      <c r="BV118" s="815"/>
      <c r="BW118" s="883"/>
      <c r="BX118" s="883"/>
      <c r="BY118" s="883"/>
      <c r="BZ118" s="883"/>
      <c r="CA118" s="883"/>
      <c r="CB118" s="883"/>
      <c r="CC118" s="883"/>
      <c r="CD118" s="813"/>
      <c r="CE118" s="813"/>
      <c r="CF118" s="813"/>
      <c r="CG118" s="813"/>
      <c r="CH118" s="813"/>
      <c r="CI118" s="813"/>
      <c r="CJ118" s="813"/>
      <c r="CK118" s="813"/>
      <c r="CL118" s="814"/>
    </row>
    <row r="119" spans="1:90" ht="17.25" customHeight="1">
      <c r="A119" s="135"/>
      <c r="B119" s="832"/>
      <c r="C119" s="135"/>
      <c r="D119" s="135"/>
      <c r="E119" s="895"/>
      <c r="F119" s="896"/>
      <c r="G119" s="896"/>
      <c r="H119" s="896"/>
      <c r="I119" s="896"/>
      <c r="J119" s="896"/>
      <c r="K119" s="896"/>
      <c r="L119" s="896"/>
      <c r="M119" s="896"/>
      <c r="N119" s="896"/>
      <c r="O119" s="896"/>
      <c r="P119" s="896"/>
      <c r="Q119" s="112"/>
      <c r="R119" s="136"/>
      <c r="S119" s="136"/>
      <c r="T119" s="136"/>
      <c r="U119" s="136"/>
      <c r="V119" s="136"/>
      <c r="W119" s="136"/>
      <c r="X119" s="805"/>
      <c r="Y119" s="135"/>
      <c r="Z119" s="135"/>
      <c r="AA119" s="135"/>
      <c r="AB119" s="884"/>
      <c r="AC119" s="884"/>
      <c r="AD119" s="884"/>
      <c r="AE119" s="884"/>
      <c r="AF119" s="884"/>
      <c r="AG119" s="884"/>
      <c r="AH119" s="815"/>
      <c r="AI119" s="815"/>
      <c r="AJ119" s="815"/>
      <c r="AK119" s="815"/>
      <c r="AL119" s="815"/>
      <c r="AM119" s="815"/>
      <c r="AN119" s="815"/>
      <c r="AO119" s="812"/>
      <c r="AP119" s="885"/>
      <c r="AQ119" s="883"/>
      <c r="AR119" s="883"/>
      <c r="AS119" s="883"/>
      <c r="AT119" s="883"/>
      <c r="AU119" s="883"/>
      <c r="AV119" s="883"/>
      <c r="AW119" s="883"/>
      <c r="AX119" s="815"/>
      <c r="AY119" s="815"/>
      <c r="AZ119" s="815"/>
      <c r="BA119" s="815"/>
      <c r="BB119" s="815"/>
      <c r="BC119" s="815"/>
      <c r="BD119" s="815"/>
      <c r="BE119" s="815"/>
      <c r="BF119" s="881"/>
      <c r="BG119" s="156"/>
      <c r="BH119" s="136"/>
      <c r="BI119" s="136"/>
      <c r="BJ119" s="136"/>
      <c r="BK119" s="136"/>
      <c r="BL119" s="136"/>
      <c r="BM119" s="136"/>
      <c r="BN119" s="815" t="str">
        <f t="shared" ref="BN119:BN126" si="4">IF(E119="","",ROUNDDOWN(AB119*BG119,0))</f>
        <v/>
      </c>
      <c r="BO119" s="815"/>
      <c r="BP119" s="815"/>
      <c r="BQ119" s="815"/>
      <c r="BR119" s="815"/>
      <c r="BS119" s="815"/>
      <c r="BT119" s="815"/>
      <c r="BU119" s="815"/>
      <c r="BV119" s="815"/>
      <c r="BW119" s="883" t="str">
        <f t="shared" ref="BW119:BW126" si="5">IF(R119="","",(R119-(BG119+AP119)))</f>
        <v/>
      </c>
      <c r="BX119" s="883"/>
      <c r="BY119" s="883"/>
      <c r="BZ119" s="883"/>
      <c r="CA119" s="883"/>
      <c r="CB119" s="883"/>
      <c r="CC119" s="883"/>
      <c r="CD119" s="813" t="str">
        <f t="shared" ref="CD119:CD126" si="6">IF(E119="","",ROUNDDOWN(AB119*BW119,0))</f>
        <v/>
      </c>
      <c r="CE119" s="813"/>
      <c r="CF119" s="813"/>
      <c r="CG119" s="813"/>
      <c r="CH119" s="813"/>
      <c r="CI119" s="813"/>
      <c r="CJ119" s="813"/>
      <c r="CK119" s="813"/>
      <c r="CL119" s="814"/>
    </row>
    <row r="120" spans="1:90" ht="17.25" customHeight="1">
      <c r="A120" s="135"/>
      <c r="B120" s="832"/>
      <c r="C120" s="135"/>
      <c r="D120" s="135"/>
      <c r="E120" s="895"/>
      <c r="F120" s="896"/>
      <c r="G120" s="896"/>
      <c r="H120" s="896"/>
      <c r="I120" s="896"/>
      <c r="J120" s="896"/>
      <c r="K120" s="896"/>
      <c r="L120" s="896"/>
      <c r="M120" s="896"/>
      <c r="N120" s="896"/>
      <c r="O120" s="896"/>
      <c r="P120" s="896"/>
      <c r="Q120" s="112"/>
      <c r="R120" s="136"/>
      <c r="S120" s="136"/>
      <c r="T120" s="136"/>
      <c r="U120" s="136"/>
      <c r="V120" s="136"/>
      <c r="W120" s="136"/>
      <c r="X120" s="805"/>
      <c r="Y120" s="135"/>
      <c r="Z120" s="135"/>
      <c r="AA120" s="135"/>
      <c r="AB120" s="884"/>
      <c r="AC120" s="884"/>
      <c r="AD120" s="884"/>
      <c r="AE120" s="884"/>
      <c r="AF120" s="884"/>
      <c r="AG120" s="884"/>
      <c r="AH120" s="815"/>
      <c r="AI120" s="815"/>
      <c r="AJ120" s="815"/>
      <c r="AK120" s="815"/>
      <c r="AL120" s="815"/>
      <c r="AM120" s="815"/>
      <c r="AN120" s="815"/>
      <c r="AO120" s="812"/>
      <c r="AP120" s="885"/>
      <c r="AQ120" s="883"/>
      <c r="AR120" s="883"/>
      <c r="AS120" s="883"/>
      <c r="AT120" s="883"/>
      <c r="AU120" s="883"/>
      <c r="AV120" s="883"/>
      <c r="AW120" s="883"/>
      <c r="AX120" s="815"/>
      <c r="AY120" s="815"/>
      <c r="AZ120" s="815"/>
      <c r="BA120" s="815"/>
      <c r="BB120" s="815"/>
      <c r="BC120" s="815"/>
      <c r="BD120" s="815"/>
      <c r="BE120" s="815"/>
      <c r="BF120" s="881"/>
      <c r="BG120" s="156"/>
      <c r="BH120" s="136"/>
      <c r="BI120" s="136"/>
      <c r="BJ120" s="136"/>
      <c r="BK120" s="136"/>
      <c r="BL120" s="136"/>
      <c r="BM120" s="136"/>
      <c r="BN120" s="815" t="str">
        <f t="shared" si="4"/>
        <v/>
      </c>
      <c r="BO120" s="815"/>
      <c r="BP120" s="815"/>
      <c r="BQ120" s="815"/>
      <c r="BR120" s="815"/>
      <c r="BS120" s="815"/>
      <c r="BT120" s="815"/>
      <c r="BU120" s="815"/>
      <c r="BV120" s="815"/>
      <c r="BW120" s="883" t="str">
        <f t="shared" si="5"/>
        <v/>
      </c>
      <c r="BX120" s="883"/>
      <c r="BY120" s="883"/>
      <c r="BZ120" s="883"/>
      <c r="CA120" s="883"/>
      <c r="CB120" s="883"/>
      <c r="CC120" s="883"/>
      <c r="CD120" s="813" t="str">
        <f t="shared" si="6"/>
        <v/>
      </c>
      <c r="CE120" s="813"/>
      <c r="CF120" s="813"/>
      <c r="CG120" s="813"/>
      <c r="CH120" s="813"/>
      <c r="CI120" s="813"/>
      <c r="CJ120" s="813"/>
      <c r="CK120" s="813"/>
      <c r="CL120" s="814"/>
    </row>
    <row r="121" spans="1:90" ht="17.25" customHeight="1">
      <c r="A121" s="135"/>
      <c r="B121" s="832"/>
      <c r="C121" s="135"/>
      <c r="D121" s="135"/>
      <c r="E121" s="895"/>
      <c r="F121" s="896"/>
      <c r="G121" s="896"/>
      <c r="H121" s="896"/>
      <c r="I121" s="896"/>
      <c r="J121" s="896"/>
      <c r="K121" s="896"/>
      <c r="L121" s="896"/>
      <c r="M121" s="896"/>
      <c r="N121" s="896"/>
      <c r="O121" s="896"/>
      <c r="P121" s="896"/>
      <c r="Q121" s="112"/>
      <c r="R121" s="136"/>
      <c r="S121" s="136"/>
      <c r="T121" s="136"/>
      <c r="U121" s="136"/>
      <c r="V121" s="136"/>
      <c r="W121" s="136"/>
      <c r="X121" s="805"/>
      <c r="Y121" s="135"/>
      <c r="Z121" s="135"/>
      <c r="AA121" s="135"/>
      <c r="AB121" s="884"/>
      <c r="AC121" s="884"/>
      <c r="AD121" s="884"/>
      <c r="AE121" s="884"/>
      <c r="AF121" s="884"/>
      <c r="AG121" s="884"/>
      <c r="AH121" s="815"/>
      <c r="AI121" s="815"/>
      <c r="AJ121" s="815"/>
      <c r="AK121" s="815"/>
      <c r="AL121" s="815"/>
      <c r="AM121" s="815"/>
      <c r="AN121" s="815"/>
      <c r="AO121" s="812"/>
      <c r="AP121" s="885"/>
      <c r="AQ121" s="883"/>
      <c r="AR121" s="883"/>
      <c r="AS121" s="883"/>
      <c r="AT121" s="883"/>
      <c r="AU121" s="883"/>
      <c r="AV121" s="883"/>
      <c r="AW121" s="883"/>
      <c r="AX121" s="815"/>
      <c r="AY121" s="815"/>
      <c r="AZ121" s="815"/>
      <c r="BA121" s="815"/>
      <c r="BB121" s="815"/>
      <c r="BC121" s="815"/>
      <c r="BD121" s="815"/>
      <c r="BE121" s="815"/>
      <c r="BF121" s="881"/>
      <c r="BG121" s="156"/>
      <c r="BH121" s="136"/>
      <c r="BI121" s="136"/>
      <c r="BJ121" s="136"/>
      <c r="BK121" s="136"/>
      <c r="BL121" s="136"/>
      <c r="BM121" s="136"/>
      <c r="BN121" s="815" t="str">
        <f t="shared" si="4"/>
        <v/>
      </c>
      <c r="BO121" s="815"/>
      <c r="BP121" s="815"/>
      <c r="BQ121" s="815"/>
      <c r="BR121" s="815"/>
      <c r="BS121" s="815"/>
      <c r="BT121" s="815"/>
      <c r="BU121" s="815"/>
      <c r="BV121" s="815"/>
      <c r="BW121" s="883" t="str">
        <f t="shared" si="5"/>
        <v/>
      </c>
      <c r="BX121" s="883"/>
      <c r="BY121" s="883"/>
      <c r="BZ121" s="883"/>
      <c r="CA121" s="883"/>
      <c r="CB121" s="883"/>
      <c r="CC121" s="883"/>
      <c r="CD121" s="813" t="str">
        <f t="shared" si="6"/>
        <v/>
      </c>
      <c r="CE121" s="813"/>
      <c r="CF121" s="813"/>
      <c r="CG121" s="813"/>
      <c r="CH121" s="813"/>
      <c r="CI121" s="813"/>
      <c r="CJ121" s="813"/>
      <c r="CK121" s="813"/>
      <c r="CL121" s="814"/>
    </row>
    <row r="122" spans="1:90" ht="17.25" customHeight="1">
      <c r="A122" s="135"/>
      <c r="B122" s="832"/>
      <c r="C122" s="135"/>
      <c r="D122" s="135"/>
      <c r="E122" s="895"/>
      <c r="F122" s="896"/>
      <c r="G122" s="896"/>
      <c r="H122" s="896"/>
      <c r="I122" s="896"/>
      <c r="J122" s="896"/>
      <c r="K122" s="896"/>
      <c r="L122" s="896"/>
      <c r="M122" s="896"/>
      <c r="N122" s="896"/>
      <c r="O122" s="896"/>
      <c r="P122" s="896"/>
      <c r="Q122" s="112"/>
      <c r="R122" s="136"/>
      <c r="S122" s="136"/>
      <c r="T122" s="136"/>
      <c r="U122" s="136"/>
      <c r="V122" s="136"/>
      <c r="W122" s="136"/>
      <c r="X122" s="805"/>
      <c r="Y122" s="135"/>
      <c r="Z122" s="135"/>
      <c r="AA122" s="135"/>
      <c r="AB122" s="884"/>
      <c r="AC122" s="884"/>
      <c r="AD122" s="884"/>
      <c r="AE122" s="884"/>
      <c r="AF122" s="884"/>
      <c r="AG122" s="884"/>
      <c r="AH122" s="815"/>
      <c r="AI122" s="815"/>
      <c r="AJ122" s="815"/>
      <c r="AK122" s="815"/>
      <c r="AL122" s="815"/>
      <c r="AM122" s="815"/>
      <c r="AN122" s="815"/>
      <c r="AO122" s="812"/>
      <c r="AP122" s="885"/>
      <c r="AQ122" s="883"/>
      <c r="AR122" s="883"/>
      <c r="AS122" s="883"/>
      <c r="AT122" s="883"/>
      <c r="AU122" s="883"/>
      <c r="AV122" s="883"/>
      <c r="AW122" s="883"/>
      <c r="AX122" s="815"/>
      <c r="AY122" s="815"/>
      <c r="AZ122" s="815"/>
      <c r="BA122" s="815"/>
      <c r="BB122" s="815"/>
      <c r="BC122" s="815"/>
      <c r="BD122" s="815"/>
      <c r="BE122" s="815"/>
      <c r="BF122" s="881"/>
      <c r="BG122" s="156"/>
      <c r="BH122" s="136"/>
      <c r="BI122" s="136"/>
      <c r="BJ122" s="136"/>
      <c r="BK122" s="136"/>
      <c r="BL122" s="136"/>
      <c r="BM122" s="136"/>
      <c r="BN122" s="815" t="str">
        <f t="shared" si="4"/>
        <v/>
      </c>
      <c r="BO122" s="815"/>
      <c r="BP122" s="815"/>
      <c r="BQ122" s="815"/>
      <c r="BR122" s="815"/>
      <c r="BS122" s="815"/>
      <c r="BT122" s="815"/>
      <c r="BU122" s="815"/>
      <c r="BV122" s="815"/>
      <c r="BW122" s="883" t="str">
        <f t="shared" si="5"/>
        <v/>
      </c>
      <c r="BX122" s="883"/>
      <c r="BY122" s="883"/>
      <c r="BZ122" s="883"/>
      <c r="CA122" s="883"/>
      <c r="CB122" s="883"/>
      <c r="CC122" s="883"/>
      <c r="CD122" s="813" t="str">
        <f t="shared" si="6"/>
        <v/>
      </c>
      <c r="CE122" s="813"/>
      <c r="CF122" s="813"/>
      <c r="CG122" s="813"/>
      <c r="CH122" s="813"/>
      <c r="CI122" s="813"/>
      <c r="CJ122" s="813"/>
      <c r="CK122" s="813"/>
      <c r="CL122" s="814"/>
    </row>
    <row r="123" spans="1:90" ht="17.25" customHeight="1">
      <c r="A123" s="135"/>
      <c r="B123" s="832"/>
      <c r="C123" s="135"/>
      <c r="D123" s="135"/>
      <c r="E123" s="895"/>
      <c r="F123" s="896"/>
      <c r="G123" s="896"/>
      <c r="H123" s="896"/>
      <c r="I123" s="896"/>
      <c r="J123" s="896"/>
      <c r="K123" s="896"/>
      <c r="L123" s="896"/>
      <c r="M123" s="896"/>
      <c r="N123" s="896"/>
      <c r="O123" s="896"/>
      <c r="P123" s="896"/>
      <c r="Q123" s="112"/>
      <c r="R123" s="136"/>
      <c r="S123" s="136"/>
      <c r="T123" s="136"/>
      <c r="U123" s="136"/>
      <c r="V123" s="136"/>
      <c r="W123" s="136"/>
      <c r="X123" s="805"/>
      <c r="Y123" s="135"/>
      <c r="Z123" s="135"/>
      <c r="AA123" s="135"/>
      <c r="AB123" s="884"/>
      <c r="AC123" s="884"/>
      <c r="AD123" s="884"/>
      <c r="AE123" s="884"/>
      <c r="AF123" s="884"/>
      <c r="AG123" s="884"/>
      <c r="AH123" s="815"/>
      <c r="AI123" s="815"/>
      <c r="AJ123" s="815"/>
      <c r="AK123" s="815"/>
      <c r="AL123" s="815"/>
      <c r="AM123" s="815"/>
      <c r="AN123" s="815"/>
      <c r="AO123" s="812"/>
      <c r="AP123" s="885"/>
      <c r="AQ123" s="883"/>
      <c r="AR123" s="883"/>
      <c r="AS123" s="883"/>
      <c r="AT123" s="883"/>
      <c r="AU123" s="883"/>
      <c r="AV123" s="883"/>
      <c r="AW123" s="883"/>
      <c r="AX123" s="815"/>
      <c r="AY123" s="815"/>
      <c r="AZ123" s="815"/>
      <c r="BA123" s="815"/>
      <c r="BB123" s="815"/>
      <c r="BC123" s="815"/>
      <c r="BD123" s="815"/>
      <c r="BE123" s="815"/>
      <c r="BF123" s="881"/>
      <c r="BG123" s="156"/>
      <c r="BH123" s="136"/>
      <c r="BI123" s="136"/>
      <c r="BJ123" s="136"/>
      <c r="BK123" s="136"/>
      <c r="BL123" s="136"/>
      <c r="BM123" s="136"/>
      <c r="BN123" s="815" t="str">
        <f t="shared" si="4"/>
        <v/>
      </c>
      <c r="BO123" s="815"/>
      <c r="BP123" s="815"/>
      <c r="BQ123" s="815"/>
      <c r="BR123" s="815"/>
      <c r="BS123" s="815"/>
      <c r="BT123" s="815"/>
      <c r="BU123" s="815"/>
      <c r="BV123" s="815"/>
      <c r="BW123" s="883" t="str">
        <f t="shared" si="5"/>
        <v/>
      </c>
      <c r="BX123" s="883"/>
      <c r="BY123" s="883"/>
      <c r="BZ123" s="883"/>
      <c r="CA123" s="883"/>
      <c r="CB123" s="883"/>
      <c r="CC123" s="883"/>
      <c r="CD123" s="813" t="str">
        <f t="shared" si="6"/>
        <v/>
      </c>
      <c r="CE123" s="813"/>
      <c r="CF123" s="813"/>
      <c r="CG123" s="813"/>
      <c r="CH123" s="813"/>
      <c r="CI123" s="813"/>
      <c r="CJ123" s="813"/>
      <c r="CK123" s="813"/>
      <c r="CL123" s="814"/>
    </row>
    <row r="124" spans="1:90" ht="17.25" customHeight="1">
      <c r="A124" s="135"/>
      <c r="B124" s="832"/>
      <c r="C124" s="135"/>
      <c r="D124" s="135"/>
      <c r="E124" s="895"/>
      <c r="F124" s="896"/>
      <c r="G124" s="896"/>
      <c r="H124" s="896"/>
      <c r="I124" s="896"/>
      <c r="J124" s="896"/>
      <c r="K124" s="896"/>
      <c r="L124" s="896"/>
      <c r="M124" s="896"/>
      <c r="N124" s="896"/>
      <c r="O124" s="896"/>
      <c r="P124" s="896"/>
      <c r="Q124" s="112"/>
      <c r="R124" s="136"/>
      <c r="S124" s="136"/>
      <c r="T124" s="136"/>
      <c r="U124" s="136"/>
      <c r="V124" s="136"/>
      <c r="W124" s="136"/>
      <c r="X124" s="805"/>
      <c r="Y124" s="135"/>
      <c r="Z124" s="135"/>
      <c r="AA124" s="135"/>
      <c r="AB124" s="884"/>
      <c r="AC124" s="884"/>
      <c r="AD124" s="884"/>
      <c r="AE124" s="884"/>
      <c r="AF124" s="884"/>
      <c r="AG124" s="884"/>
      <c r="AH124" s="815"/>
      <c r="AI124" s="815"/>
      <c r="AJ124" s="815"/>
      <c r="AK124" s="815"/>
      <c r="AL124" s="815"/>
      <c r="AM124" s="815"/>
      <c r="AN124" s="815"/>
      <c r="AO124" s="812"/>
      <c r="AP124" s="885"/>
      <c r="AQ124" s="883"/>
      <c r="AR124" s="883"/>
      <c r="AS124" s="883"/>
      <c r="AT124" s="883"/>
      <c r="AU124" s="883"/>
      <c r="AV124" s="883"/>
      <c r="AW124" s="883"/>
      <c r="AX124" s="815"/>
      <c r="AY124" s="815"/>
      <c r="AZ124" s="815"/>
      <c r="BA124" s="815"/>
      <c r="BB124" s="815"/>
      <c r="BC124" s="815"/>
      <c r="BD124" s="815"/>
      <c r="BE124" s="815"/>
      <c r="BF124" s="881"/>
      <c r="BG124" s="156"/>
      <c r="BH124" s="136"/>
      <c r="BI124" s="136"/>
      <c r="BJ124" s="136"/>
      <c r="BK124" s="136"/>
      <c r="BL124" s="136"/>
      <c r="BM124" s="136"/>
      <c r="BN124" s="815" t="str">
        <f t="shared" si="4"/>
        <v/>
      </c>
      <c r="BO124" s="815"/>
      <c r="BP124" s="815"/>
      <c r="BQ124" s="815"/>
      <c r="BR124" s="815"/>
      <c r="BS124" s="815"/>
      <c r="BT124" s="815"/>
      <c r="BU124" s="815"/>
      <c r="BV124" s="815"/>
      <c r="BW124" s="883" t="str">
        <f t="shared" si="5"/>
        <v/>
      </c>
      <c r="BX124" s="883"/>
      <c r="BY124" s="883"/>
      <c r="BZ124" s="883"/>
      <c r="CA124" s="883"/>
      <c r="CB124" s="883"/>
      <c r="CC124" s="883"/>
      <c r="CD124" s="813" t="str">
        <f t="shared" si="6"/>
        <v/>
      </c>
      <c r="CE124" s="813"/>
      <c r="CF124" s="813"/>
      <c r="CG124" s="813"/>
      <c r="CH124" s="813"/>
      <c r="CI124" s="813"/>
      <c r="CJ124" s="813"/>
      <c r="CK124" s="813"/>
      <c r="CL124" s="814"/>
    </row>
    <row r="125" spans="1:90" ht="17.25" customHeight="1">
      <c r="A125" s="135"/>
      <c r="B125" s="832"/>
      <c r="C125" s="135"/>
      <c r="D125" s="135"/>
      <c r="E125" s="895"/>
      <c r="F125" s="896"/>
      <c r="G125" s="896"/>
      <c r="H125" s="896"/>
      <c r="I125" s="896"/>
      <c r="J125" s="896"/>
      <c r="K125" s="896"/>
      <c r="L125" s="896"/>
      <c r="M125" s="896"/>
      <c r="N125" s="896"/>
      <c r="O125" s="896"/>
      <c r="P125" s="896"/>
      <c r="Q125" s="112"/>
      <c r="R125" s="136"/>
      <c r="S125" s="136"/>
      <c r="T125" s="136"/>
      <c r="U125" s="136"/>
      <c r="V125" s="136"/>
      <c r="W125" s="136"/>
      <c r="X125" s="805"/>
      <c r="Y125" s="135"/>
      <c r="Z125" s="135"/>
      <c r="AA125" s="135"/>
      <c r="AB125" s="884"/>
      <c r="AC125" s="884"/>
      <c r="AD125" s="884"/>
      <c r="AE125" s="884"/>
      <c r="AF125" s="884"/>
      <c r="AG125" s="884"/>
      <c r="AH125" s="815"/>
      <c r="AI125" s="815"/>
      <c r="AJ125" s="815"/>
      <c r="AK125" s="815"/>
      <c r="AL125" s="815"/>
      <c r="AM125" s="815"/>
      <c r="AN125" s="815"/>
      <c r="AO125" s="812"/>
      <c r="AP125" s="885"/>
      <c r="AQ125" s="883"/>
      <c r="AR125" s="883"/>
      <c r="AS125" s="883"/>
      <c r="AT125" s="883"/>
      <c r="AU125" s="883"/>
      <c r="AV125" s="883"/>
      <c r="AW125" s="883"/>
      <c r="AX125" s="815"/>
      <c r="AY125" s="815"/>
      <c r="AZ125" s="815"/>
      <c r="BA125" s="815"/>
      <c r="BB125" s="815"/>
      <c r="BC125" s="815"/>
      <c r="BD125" s="815"/>
      <c r="BE125" s="815"/>
      <c r="BF125" s="881"/>
      <c r="BG125" s="156"/>
      <c r="BH125" s="136"/>
      <c r="BI125" s="136"/>
      <c r="BJ125" s="136"/>
      <c r="BK125" s="136"/>
      <c r="BL125" s="136"/>
      <c r="BM125" s="136"/>
      <c r="BN125" s="815" t="str">
        <f t="shared" si="4"/>
        <v/>
      </c>
      <c r="BO125" s="815"/>
      <c r="BP125" s="815"/>
      <c r="BQ125" s="815"/>
      <c r="BR125" s="815"/>
      <c r="BS125" s="815"/>
      <c r="BT125" s="815"/>
      <c r="BU125" s="815"/>
      <c r="BV125" s="815"/>
      <c r="BW125" s="883" t="str">
        <f t="shared" si="5"/>
        <v/>
      </c>
      <c r="BX125" s="883"/>
      <c r="BY125" s="883"/>
      <c r="BZ125" s="883"/>
      <c r="CA125" s="883"/>
      <c r="CB125" s="883"/>
      <c r="CC125" s="883"/>
      <c r="CD125" s="813" t="str">
        <f t="shared" si="6"/>
        <v/>
      </c>
      <c r="CE125" s="813"/>
      <c r="CF125" s="813"/>
      <c r="CG125" s="813"/>
      <c r="CH125" s="813"/>
      <c r="CI125" s="813"/>
      <c r="CJ125" s="813"/>
      <c r="CK125" s="813"/>
      <c r="CL125" s="814"/>
    </row>
    <row r="126" spans="1:90" ht="17.25" customHeight="1">
      <c r="A126" s="834"/>
      <c r="B126" s="835"/>
      <c r="C126" s="834"/>
      <c r="D126" s="834"/>
      <c r="E126" s="900"/>
      <c r="F126" s="901"/>
      <c r="G126" s="901"/>
      <c r="H126" s="901"/>
      <c r="I126" s="901"/>
      <c r="J126" s="901"/>
      <c r="K126" s="901"/>
      <c r="L126" s="901"/>
      <c r="M126" s="901"/>
      <c r="N126" s="901"/>
      <c r="O126" s="901"/>
      <c r="P126" s="901"/>
      <c r="Q126" s="113"/>
      <c r="R126" s="837"/>
      <c r="S126" s="837"/>
      <c r="T126" s="837"/>
      <c r="U126" s="837"/>
      <c r="V126" s="837"/>
      <c r="W126" s="837"/>
      <c r="X126" s="838"/>
      <c r="Y126" s="135"/>
      <c r="Z126" s="135"/>
      <c r="AA126" s="135"/>
      <c r="AB126" s="884"/>
      <c r="AC126" s="884"/>
      <c r="AD126" s="884"/>
      <c r="AE126" s="884"/>
      <c r="AF126" s="884"/>
      <c r="AG126" s="884"/>
      <c r="AH126" s="815"/>
      <c r="AI126" s="815"/>
      <c r="AJ126" s="815"/>
      <c r="AK126" s="815"/>
      <c r="AL126" s="815"/>
      <c r="AM126" s="815"/>
      <c r="AN126" s="815"/>
      <c r="AO126" s="812"/>
      <c r="AP126" s="885"/>
      <c r="AQ126" s="883"/>
      <c r="AR126" s="883"/>
      <c r="AS126" s="883"/>
      <c r="AT126" s="883"/>
      <c r="AU126" s="883"/>
      <c r="AV126" s="883"/>
      <c r="AW126" s="883"/>
      <c r="AX126" s="815"/>
      <c r="AY126" s="815"/>
      <c r="AZ126" s="815"/>
      <c r="BA126" s="815"/>
      <c r="BB126" s="815"/>
      <c r="BC126" s="815"/>
      <c r="BD126" s="815"/>
      <c r="BE126" s="815"/>
      <c r="BF126" s="881"/>
      <c r="BG126" s="156"/>
      <c r="BH126" s="136"/>
      <c r="BI126" s="136"/>
      <c r="BJ126" s="136"/>
      <c r="BK126" s="136"/>
      <c r="BL126" s="136"/>
      <c r="BM126" s="136"/>
      <c r="BN126" s="815" t="str">
        <f t="shared" si="4"/>
        <v/>
      </c>
      <c r="BO126" s="815"/>
      <c r="BP126" s="815"/>
      <c r="BQ126" s="815"/>
      <c r="BR126" s="815"/>
      <c r="BS126" s="815"/>
      <c r="BT126" s="815"/>
      <c r="BU126" s="815"/>
      <c r="BV126" s="815"/>
      <c r="BW126" s="883" t="str">
        <f t="shared" si="5"/>
        <v/>
      </c>
      <c r="BX126" s="883"/>
      <c r="BY126" s="883"/>
      <c r="BZ126" s="883"/>
      <c r="CA126" s="883"/>
      <c r="CB126" s="883"/>
      <c r="CC126" s="883"/>
      <c r="CD126" s="846" t="str">
        <f t="shared" si="6"/>
        <v/>
      </c>
      <c r="CE126" s="846"/>
      <c r="CF126" s="846"/>
      <c r="CG126" s="846"/>
      <c r="CH126" s="846"/>
      <c r="CI126" s="846"/>
      <c r="CJ126" s="846"/>
      <c r="CK126" s="846"/>
      <c r="CL126" s="847"/>
    </row>
    <row r="127" spans="1:90" ht="17.25" customHeight="1">
      <c r="A127" s="159"/>
      <c r="B127" s="159"/>
      <c r="C127" s="159"/>
      <c r="D127" s="159"/>
      <c r="E127" s="868" t="s">
        <v>143</v>
      </c>
      <c r="F127" s="868"/>
      <c r="G127" s="868"/>
      <c r="H127" s="868"/>
      <c r="I127" s="868"/>
      <c r="J127" s="868"/>
      <c r="K127" s="868"/>
      <c r="L127" s="868"/>
      <c r="M127" s="868"/>
      <c r="N127" s="868"/>
      <c r="O127" s="868"/>
      <c r="P127" s="868"/>
      <c r="Q127" s="868"/>
      <c r="R127" s="273" t="s">
        <v>15</v>
      </c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9"/>
      <c r="AH127" s="815">
        <f>SUM(AH115:AO126)</f>
        <v>285000</v>
      </c>
      <c r="AI127" s="815"/>
      <c r="AJ127" s="815"/>
      <c r="AK127" s="815"/>
      <c r="AL127" s="815"/>
      <c r="AM127" s="815"/>
      <c r="AN127" s="812"/>
      <c r="AO127" s="812"/>
      <c r="AP127" s="274" t="s">
        <v>59</v>
      </c>
      <c r="AQ127" s="273"/>
      <c r="AR127" s="273"/>
      <c r="AS127" s="273"/>
      <c r="AT127" s="273"/>
      <c r="AU127" s="273"/>
      <c r="AV127" s="273"/>
      <c r="AW127" s="273"/>
      <c r="AX127" s="815">
        <f>SUM(AX115:BF126)</f>
        <v>285000</v>
      </c>
      <c r="AY127" s="886"/>
      <c r="AZ127" s="886"/>
      <c r="BA127" s="886"/>
      <c r="BB127" s="886"/>
      <c r="BC127" s="886"/>
      <c r="BD127" s="886"/>
      <c r="BE127" s="886"/>
      <c r="BF127" s="887"/>
      <c r="BG127" s="287" t="s">
        <v>61</v>
      </c>
      <c r="BH127" s="287"/>
      <c r="BI127" s="287"/>
      <c r="BJ127" s="287"/>
      <c r="BK127" s="287"/>
      <c r="BL127" s="287"/>
      <c r="BM127" s="287"/>
      <c r="BN127" s="812"/>
      <c r="BO127" s="866"/>
      <c r="BP127" s="866"/>
      <c r="BQ127" s="866"/>
      <c r="BR127" s="866"/>
      <c r="BS127" s="866"/>
      <c r="BT127" s="866"/>
      <c r="BU127" s="866"/>
      <c r="BV127" s="866"/>
      <c r="BW127" s="283" t="s">
        <v>61</v>
      </c>
      <c r="BX127" s="284"/>
      <c r="BY127" s="284"/>
      <c r="BZ127" s="284"/>
      <c r="CA127" s="284"/>
      <c r="CB127" s="284"/>
      <c r="CC127" s="525"/>
      <c r="CD127" s="813"/>
      <c r="CE127" s="866"/>
      <c r="CF127" s="866"/>
      <c r="CG127" s="866"/>
      <c r="CH127" s="866"/>
      <c r="CI127" s="866"/>
      <c r="CJ127" s="866"/>
      <c r="CK127" s="866"/>
      <c r="CL127" s="867"/>
    </row>
    <row r="128" spans="1:90" ht="17.25" customHeight="1">
      <c r="A128" s="4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R128" s="501" t="s">
        <v>87</v>
      </c>
      <c r="S128" s="501"/>
      <c r="T128" s="501"/>
      <c r="U128" s="501"/>
      <c r="V128" s="501"/>
      <c r="W128" s="501"/>
      <c r="X128" s="501"/>
      <c r="Y128" s="501"/>
      <c r="Z128" s="501"/>
      <c r="AA128" s="501"/>
      <c r="AB128" s="501"/>
      <c r="AC128" s="501"/>
      <c r="AD128" s="501"/>
      <c r="AE128" s="501"/>
      <c r="AF128" s="501"/>
      <c r="AG128" s="502"/>
      <c r="AH128" s="815">
        <f>AH127*0.1</f>
        <v>28500</v>
      </c>
      <c r="AI128" s="815"/>
      <c r="AJ128" s="815"/>
      <c r="AK128" s="815"/>
      <c r="AL128" s="815"/>
      <c r="AM128" s="815"/>
      <c r="AN128" s="812"/>
      <c r="AO128" s="812"/>
      <c r="AP128" s="503" t="s">
        <v>111</v>
      </c>
      <c r="AQ128" s="504"/>
      <c r="AR128" s="504"/>
      <c r="AS128" s="504"/>
      <c r="AT128" s="504"/>
      <c r="AU128" s="504"/>
      <c r="AV128" s="504"/>
      <c r="AW128" s="504"/>
      <c r="AX128" s="815">
        <f>AX127*0.1</f>
        <v>28500</v>
      </c>
      <c r="AY128" s="886"/>
      <c r="AZ128" s="886"/>
      <c r="BA128" s="886"/>
      <c r="BB128" s="886"/>
      <c r="BC128" s="886"/>
      <c r="BD128" s="886"/>
      <c r="BE128" s="886"/>
      <c r="BF128" s="887"/>
      <c r="BG128" s="507" t="s">
        <v>108</v>
      </c>
      <c r="BH128" s="507"/>
      <c r="BI128" s="507"/>
      <c r="BJ128" s="507"/>
      <c r="BK128" s="507"/>
      <c r="BL128" s="507"/>
      <c r="BM128" s="507"/>
      <c r="BN128" s="812"/>
      <c r="BO128" s="866"/>
      <c r="BP128" s="866"/>
      <c r="BQ128" s="866"/>
      <c r="BR128" s="866"/>
      <c r="BS128" s="866"/>
      <c r="BT128" s="866"/>
      <c r="BU128" s="866"/>
      <c r="BV128" s="866"/>
      <c r="BW128" s="508" t="s">
        <v>108</v>
      </c>
      <c r="BX128" s="509"/>
      <c r="BY128" s="509"/>
      <c r="BZ128" s="509"/>
      <c r="CA128" s="509"/>
      <c r="CB128" s="509"/>
      <c r="CC128" s="510"/>
      <c r="CD128" s="813"/>
      <c r="CE128" s="866"/>
      <c r="CF128" s="866"/>
      <c r="CG128" s="866"/>
      <c r="CH128" s="866"/>
      <c r="CI128" s="866"/>
      <c r="CJ128" s="866"/>
      <c r="CK128" s="866"/>
      <c r="CL128" s="867"/>
    </row>
    <row r="129" spans="1:90" ht="17.25" customHeight="1" thickBo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R129" s="273" t="s">
        <v>16</v>
      </c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9"/>
      <c r="AH129" s="815">
        <f>AH127+AH128</f>
        <v>313500</v>
      </c>
      <c r="AI129" s="815"/>
      <c r="AJ129" s="815"/>
      <c r="AK129" s="815"/>
      <c r="AL129" s="815"/>
      <c r="AM129" s="815"/>
      <c r="AN129" s="812"/>
      <c r="AO129" s="812"/>
      <c r="AP129" s="888" t="s">
        <v>101</v>
      </c>
      <c r="AQ129" s="889"/>
      <c r="AR129" s="889"/>
      <c r="AS129" s="889"/>
      <c r="AT129" s="889"/>
      <c r="AU129" s="889"/>
      <c r="AV129" s="889"/>
      <c r="AW129" s="889"/>
      <c r="AX129" s="890">
        <f>AX127+AX128</f>
        <v>313500</v>
      </c>
      <c r="AY129" s="891"/>
      <c r="AZ129" s="891"/>
      <c r="BA129" s="891"/>
      <c r="BB129" s="891"/>
      <c r="BC129" s="891"/>
      <c r="BD129" s="891"/>
      <c r="BE129" s="891"/>
      <c r="BF129" s="892"/>
      <c r="BG129" s="287" t="s">
        <v>60</v>
      </c>
      <c r="BH129" s="287"/>
      <c r="BI129" s="287"/>
      <c r="BJ129" s="287"/>
      <c r="BK129" s="287"/>
      <c r="BL129" s="287"/>
      <c r="BM129" s="287"/>
      <c r="BN129" s="812"/>
      <c r="BO129" s="866"/>
      <c r="BP129" s="866"/>
      <c r="BQ129" s="866"/>
      <c r="BR129" s="866"/>
      <c r="BS129" s="866"/>
      <c r="BT129" s="866"/>
      <c r="BU129" s="866"/>
      <c r="BV129" s="866"/>
      <c r="BW129" s="878" t="s">
        <v>137</v>
      </c>
      <c r="BX129" s="879"/>
      <c r="BY129" s="879"/>
      <c r="BZ129" s="879"/>
      <c r="CA129" s="879"/>
      <c r="CB129" s="879"/>
      <c r="CC129" s="879"/>
      <c r="CD129" s="813"/>
      <c r="CE129" s="866"/>
      <c r="CF129" s="866"/>
      <c r="CG129" s="866"/>
      <c r="CH129" s="866"/>
      <c r="CI129" s="866"/>
      <c r="CJ129" s="866"/>
      <c r="CK129" s="866"/>
      <c r="CL129" s="867"/>
    </row>
    <row r="130" spans="1:90" ht="16.5" customHeight="1">
      <c r="A130" s="4" t="s">
        <v>45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4"/>
      <c r="AI130" s="34"/>
      <c r="AJ130" s="34"/>
      <c r="AK130" s="34"/>
      <c r="AL130" s="34"/>
      <c r="AM130" s="34"/>
      <c r="AN130" s="34"/>
      <c r="AO130" s="34"/>
      <c r="AP130" s="36"/>
      <c r="AQ130" s="36"/>
      <c r="AR130" s="36"/>
      <c r="AS130" s="36"/>
      <c r="AT130" s="36"/>
      <c r="AU130" s="36"/>
      <c r="AV130" s="108"/>
      <c r="AW130" s="36"/>
      <c r="AX130" s="34"/>
      <c r="AY130" s="37"/>
      <c r="AZ130" s="37"/>
      <c r="BA130" s="37"/>
      <c r="BB130" s="37"/>
      <c r="BC130" s="37"/>
      <c r="BD130" s="37"/>
      <c r="BE130" s="37"/>
      <c r="BF130" s="37"/>
      <c r="BG130" s="34"/>
      <c r="BH130" s="38"/>
      <c r="BI130" s="38"/>
      <c r="BJ130" s="38"/>
      <c r="BK130" s="38"/>
      <c r="BL130" s="38"/>
      <c r="BM130" s="38"/>
      <c r="BN130" s="34"/>
      <c r="BO130" s="37"/>
      <c r="BP130" s="37"/>
      <c r="BQ130" s="37"/>
      <c r="BR130" s="37"/>
      <c r="BS130" s="37"/>
      <c r="BT130" s="37"/>
      <c r="BU130" s="37"/>
      <c r="BV130" s="37"/>
      <c r="BW130" s="39"/>
      <c r="BX130" s="39"/>
      <c r="BY130" s="39"/>
      <c r="BZ130" s="39"/>
      <c r="CA130" s="39"/>
      <c r="CB130" s="39"/>
      <c r="CC130" s="39"/>
      <c r="CD130" s="34"/>
      <c r="CE130" s="37"/>
      <c r="CF130" s="37"/>
      <c r="CG130" s="37"/>
      <c r="CH130" s="37"/>
      <c r="CI130" s="37"/>
      <c r="CJ130" s="37"/>
      <c r="CK130" s="37"/>
      <c r="CL130" s="37"/>
    </row>
    <row r="131" spans="1:90" ht="7.5" customHeight="1">
      <c r="A131" s="4"/>
      <c r="B131" s="140" t="s">
        <v>23</v>
      </c>
      <c r="C131" s="140"/>
      <c r="D131" s="297" t="s">
        <v>81</v>
      </c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369" t="s">
        <v>120</v>
      </c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4"/>
      <c r="BX131" s="14"/>
      <c r="BY131" s="14"/>
      <c r="BZ131" s="14"/>
      <c r="CA131" s="14"/>
      <c r="CB131" s="14"/>
      <c r="CC131" s="14"/>
    </row>
    <row r="132" spans="1:90" ht="7.5" customHeight="1" thickBot="1">
      <c r="A132" s="4"/>
      <c r="B132" s="140"/>
      <c r="C132" s="140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369"/>
      <c r="AX132" s="369"/>
      <c r="AY132" s="369"/>
      <c r="AZ132" s="369"/>
      <c r="BA132" s="369"/>
      <c r="BB132" s="369"/>
      <c r="BC132" s="369"/>
      <c r="BD132" s="369"/>
      <c r="BE132" s="369"/>
      <c r="BF132" s="369"/>
      <c r="BG132" s="369"/>
      <c r="BH132" s="369"/>
      <c r="BI132" s="369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4"/>
      <c r="BX132" s="14"/>
      <c r="BY132" s="14"/>
      <c r="BZ132" s="14"/>
      <c r="CA132" s="14"/>
      <c r="CB132" s="14"/>
      <c r="CC132" s="14"/>
    </row>
    <row r="133" spans="1:90" ht="7.5" customHeight="1">
      <c r="A133" s="7"/>
      <c r="B133" s="140" t="s">
        <v>24</v>
      </c>
      <c r="C133" s="140"/>
      <c r="D133" s="298" t="s">
        <v>27</v>
      </c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362" t="s">
        <v>106</v>
      </c>
      <c r="AX133" s="363"/>
      <c r="AY133" s="364"/>
      <c r="AZ133" s="308" t="s">
        <v>107</v>
      </c>
      <c r="BA133" s="309"/>
      <c r="BB133" s="309"/>
      <c r="BC133" s="309"/>
      <c r="BD133" s="309"/>
      <c r="BE133" s="309"/>
      <c r="BF133" s="309"/>
      <c r="BG133" s="309"/>
      <c r="BH133" s="309"/>
      <c r="BI133" s="310"/>
      <c r="BJ133" s="317" t="s">
        <v>108</v>
      </c>
      <c r="BK133" s="318"/>
      <c r="BL133" s="318"/>
      <c r="BM133" s="318"/>
      <c r="BN133" s="318"/>
      <c r="BO133" s="318"/>
      <c r="BP133" s="318"/>
      <c r="BQ133" s="318"/>
      <c r="BR133" s="319"/>
      <c r="BS133" s="104"/>
      <c r="BT133" s="104"/>
      <c r="BU133" s="104"/>
      <c r="BV133" s="104"/>
    </row>
    <row r="134" spans="1:90" ht="7.5" customHeight="1">
      <c r="A134" s="7"/>
      <c r="B134" s="140"/>
      <c r="C134" s="140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302"/>
      <c r="AX134" s="303"/>
      <c r="AY134" s="304"/>
      <c r="AZ134" s="311"/>
      <c r="BA134" s="312"/>
      <c r="BB134" s="312"/>
      <c r="BC134" s="312"/>
      <c r="BD134" s="312"/>
      <c r="BE134" s="312"/>
      <c r="BF134" s="312"/>
      <c r="BG134" s="312"/>
      <c r="BH134" s="312"/>
      <c r="BI134" s="313"/>
      <c r="BJ134" s="320"/>
      <c r="BK134" s="321"/>
      <c r="BL134" s="321"/>
      <c r="BM134" s="321"/>
      <c r="BN134" s="321"/>
      <c r="BO134" s="321"/>
      <c r="BP134" s="321"/>
      <c r="BQ134" s="321"/>
      <c r="BR134" s="322"/>
      <c r="BS134" s="104"/>
      <c r="BT134" s="104"/>
      <c r="BU134" s="104"/>
      <c r="BV134" s="104"/>
    </row>
    <row r="135" spans="1:90" ht="7.5" customHeight="1">
      <c r="A135" s="7"/>
      <c r="B135" s="140" t="s">
        <v>25</v>
      </c>
      <c r="C135" s="140"/>
      <c r="D135" s="298" t="s">
        <v>26</v>
      </c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365"/>
      <c r="AX135" s="366"/>
      <c r="AY135" s="367"/>
      <c r="AZ135" s="314"/>
      <c r="BA135" s="315"/>
      <c r="BB135" s="315"/>
      <c r="BC135" s="315"/>
      <c r="BD135" s="315"/>
      <c r="BE135" s="315"/>
      <c r="BF135" s="315"/>
      <c r="BG135" s="315"/>
      <c r="BH135" s="315"/>
      <c r="BI135" s="316"/>
      <c r="BJ135" s="323"/>
      <c r="BK135" s="324"/>
      <c r="BL135" s="324"/>
      <c r="BM135" s="324"/>
      <c r="BN135" s="324"/>
      <c r="BO135" s="324"/>
      <c r="BP135" s="324"/>
      <c r="BQ135" s="324"/>
      <c r="BR135" s="325"/>
      <c r="BS135" s="104"/>
      <c r="BT135" s="104"/>
      <c r="BU135" s="104"/>
      <c r="BV135" s="104"/>
      <c r="BW135" s="91"/>
      <c r="BX135" s="91"/>
      <c r="BY135" s="91"/>
      <c r="BZ135" s="91"/>
      <c r="CA135" s="107"/>
      <c r="CB135" s="17"/>
    </row>
    <row r="136" spans="1:90" ht="7.5" customHeight="1">
      <c r="A136" s="7"/>
      <c r="B136" s="140"/>
      <c r="C136" s="140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368">
        <v>0.1</v>
      </c>
      <c r="AX136" s="300"/>
      <c r="AY136" s="301"/>
      <c r="AZ136" s="326">
        <v>285000</v>
      </c>
      <c r="BA136" s="327"/>
      <c r="BB136" s="327"/>
      <c r="BC136" s="327"/>
      <c r="BD136" s="327"/>
      <c r="BE136" s="327"/>
      <c r="BF136" s="327"/>
      <c r="BG136" s="327"/>
      <c r="BH136" s="327"/>
      <c r="BI136" s="328"/>
      <c r="BJ136" s="326">
        <v>28500</v>
      </c>
      <c r="BK136" s="327"/>
      <c r="BL136" s="327"/>
      <c r="BM136" s="327"/>
      <c r="BN136" s="327"/>
      <c r="BO136" s="327"/>
      <c r="BP136" s="327"/>
      <c r="BQ136" s="327"/>
      <c r="BR136" s="335"/>
      <c r="BS136" s="104"/>
      <c r="BT136" s="104"/>
      <c r="BU136" s="104"/>
      <c r="BV136" s="104"/>
      <c r="BW136" s="91"/>
      <c r="BX136" s="91"/>
      <c r="BY136" s="91"/>
      <c r="BZ136" s="91"/>
      <c r="CA136" s="107"/>
      <c r="CB136" s="17"/>
    </row>
    <row r="137" spans="1:90" ht="7.5" customHeight="1">
      <c r="A137" s="6"/>
      <c r="B137" s="140" t="s">
        <v>28</v>
      </c>
      <c r="C137" s="140"/>
      <c r="D137" s="298" t="s">
        <v>116</v>
      </c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302"/>
      <c r="AX137" s="303"/>
      <c r="AY137" s="304"/>
      <c r="AZ137" s="329"/>
      <c r="BA137" s="330"/>
      <c r="BB137" s="330"/>
      <c r="BC137" s="330"/>
      <c r="BD137" s="330"/>
      <c r="BE137" s="330"/>
      <c r="BF137" s="330"/>
      <c r="BG137" s="330"/>
      <c r="BH137" s="330"/>
      <c r="BI137" s="331"/>
      <c r="BJ137" s="329"/>
      <c r="BK137" s="330"/>
      <c r="BL137" s="330"/>
      <c r="BM137" s="330"/>
      <c r="BN137" s="330"/>
      <c r="BO137" s="330"/>
      <c r="BP137" s="330"/>
      <c r="BQ137" s="330"/>
      <c r="BR137" s="336"/>
      <c r="BS137" s="114"/>
      <c r="BT137" s="114"/>
      <c r="BU137" s="114"/>
      <c r="BV137" s="114"/>
      <c r="BW137" s="91"/>
      <c r="BX137" s="91"/>
      <c r="BY137" s="91"/>
      <c r="BZ137" s="91"/>
      <c r="CA137" s="17"/>
      <c r="CB137" s="17"/>
    </row>
    <row r="138" spans="1:90" ht="7.5" customHeight="1">
      <c r="A138" s="6"/>
      <c r="B138" s="140"/>
      <c r="C138" s="140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365"/>
      <c r="AX138" s="366"/>
      <c r="AY138" s="367"/>
      <c r="AZ138" s="332"/>
      <c r="BA138" s="333"/>
      <c r="BB138" s="333"/>
      <c r="BC138" s="333"/>
      <c r="BD138" s="333"/>
      <c r="BE138" s="333"/>
      <c r="BF138" s="333"/>
      <c r="BG138" s="333"/>
      <c r="BH138" s="333"/>
      <c r="BI138" s="334"/>
      <c r="BJ138" s="332"/>
      <c r="BK138" s="333"/>
      <c r="BL138" s="333"/>
      <c r="BM138" s="333"/>
      <c r="BN138" s="333"/>
      <c r="BO138" s="333"/>
      <c r="BP138" s="333"/>
      <c r="BQ138" s="333"/>
      <c r="BR138" s="337"/>
      <c r="BS138" s="114"/>
      <c r="BT138" s="114"/>
      <c r="BU138" s="114"/>
      <c r="BV138" s="114"/>
      <c r="BW138" s="91"/>
      <c r="BX138" s="91"/>
      <c r="BY138" s="91"/>
      <c r="BZ138" s="91"/>
      <c r="CA138" s="17"/>
      <c r="CB138" s="17"/>
    </row>
    <row r="139" spans="1:90" ht="7.5" customHeight="1">
      <c r="A139" s="2"/>
      <c r="B139" s="140"/>
      <c r="C139" s="140"/>
      <c r="D139" s="298" t="s">
        <v>117</v>
      </c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368">
        <v>0.08</v>
      </c>
      <c r="AX139" s="300"/>
      <c r="AY139" s="301"/>
      <c r="AZ139" s="338">
        <v>0</v>
      </c>
      <c r="BA139" s="339"/>
      <c r="BB139" s="339"/>
      <c r="BC139" s="339"/>
      <c r="BD139" s="339"/>
      <c r="BE139" s="339"/>
      <c r="BF139" s="339"/>
      <c r="BG139" s="339"/>
      <c r="BH139" s="339"/>
      <c r="BI139" s="340"/>
      <c r="BJ139" s="338">
        <v>0</v>
      </c>
      <c r="BK139" s="339"/>
      <c r="BL139" s="339"/>
      <c r="BM139" s="339"/>
      <c r="BN139" s="339"/>
      <c r="BO139" s="339"/>
      <c r="BP139" s="339"/>
      <c r="BQ139" s="339"/>
      <c r="BR139" s="347"/>
      <c r="BS139" s="6"/>
      <c r="BT139" s="6"/>
      <c r="BU139" s="6"/>
      <c r="BV139" s="6"/>
      <c r="BW139" s="6"/>
      <c r="BX139" s="6"/>
      <c r="BY139" s="6"/>
      <c r="BZ139" s="6"/>
      <c r="CA139" s="6"/>
      <c r="CB139" s="6"/>
    </row>
    <row r="140" spans="1:90" ht="7.5" customHeight="1">
      <c r="A140" s="2"/>
      <c r="B140" s="140"/>
      <c r="C140" s="140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302"/>
      <c r="AX140" s="303"/>
      <c r="AY140" s="304"/>
      <c r="AZ140" s="341"/>
      <c r="BA140" s="342"/>
      <c r="BB140" s="342"/>
      <c r="BC140" s="342"/>
      <c r="BD140" s="342"/>
      <c r="BE140" s="342"/>
      <c r="BF140" s="342"/>
      <c r="BG140" s="342"/>
      <c r="BH140" s="342"/>
      <c r="BI140" s="343"/>
      <c r="BJ140" s="341"/>
      <c r="BK140" s="342"/>
      <c r="BL140" s="342"/>
      <c r="BM140" s="342"/>
      <c r="BN140" s="342"/>
      <c r="BO140" s="342"/>
      <c r="BP140" s="342"/>
      <c r="BQ140" s="342"/>
      <c r="BR140" s="348"/>
      <c r="BS140" s="6"/>
      <c r="BT140" s="6"/>
      <c r="BU140" s="6"/>
      <c r="BV140" s="6"/>
      <c r="BW140" s="6"/>
      <c r="BX140" s="6"/>
      <c r="BY140" s="6"/>
      <c r="BZ140" s="6"/>
      <c r="CA140" s="6"/>
      <c r="CB140" s="6"/>
    </row>
    <row r="141" spans="1:90" ht="7.5" customHeight="1">
      <c r="A141" s="2"/>
      <c r="B141" s="140" t="s">
        <v>29</v>
      </c>
      <c r="C141" s="140"/>
      <c r="D141" s="297" t="s">
        <v>118</v>
      </c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365"/>
      <c r="AX141" s="366"/>
      <c r="AY141" s="367"/>
      <c r="AZ141" s="344"/>
      <c r="BA141" s="345"/>
      <c r="BB141" s="345"/>
      <c r="BC141" s="345"/>
      <c r="BD141" s="345"/>
      <c r="BE141" s="345"/>
      <c r="BF141" s="345"/>
      <c r="BG141" s="345"/>
      <c r="BH141" s="345"/>
      <c r="BI141" s="346"/>
      <c r="BJ141" s="344"/>
      <c r="BK141" s="345"/>
      <c r="BL141" s="345"/>
      <c r="BM141" s="345"/>
      <c r="BN141" s="345"/>
      <c r="BO141" s="345"/>
      <c r="BP141" s="345"/>
      <c r="BQ141" s="345"/>
      <c r="BR141" s="349"/>
    </row>
    <row r="142" spans="1:90" ht="7.5" customHeight="1">
      <c r="A142" s="2"/>
      <c r="B142" s="140"/>
      <c r="C142" s="140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9" t="s">
        <v>103</v>
      </c>
      <c r="AX142" s="300"/>
      <c r="AY142" s="301"/>
      <c r="AZ142" s="338">
        <v>0</v>
      </c>
      <c r="BA142" s="339"/>
      <c r="BB142" s="339"/>
      <c r="BC142" s="339"/>
      <c r="BD142" s="339"/>
      <c r="BE142" s="339"/>
      <c r="BF142" s="339"/>
      <c r="BG142" s="339"/>
      <c r="BH142" s="339"/>
      <c r="BI142" s="340"/>
      <c r="BJ142" s="353"/>
      <c r="BK142" s="354"/>
      <c r="BL142" s="354"/>
      <c r="BM142" s="354"/>
      <c r="BN142" s="354"/>
      <c r="BO142" s="354"/>
      <c r="BP142" s="354"/>
      <c r="BQ142" s="354"/>
      <c r="BR142" s="355"/>
    </row>
    <row r="143" spans="1:90" ht="7.5" customHeight="1">
      <c r="A143" s="6"/>
      <c r="B143" s="140"/>
      <c r="C143" s="140"/>
      <c r="D143" s="298" t="s">
        <v>119</v>
      </c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302"/>
      <c r="AX143" s="303"/>
      <c r="AY143" s="304"/>
      <c r="AZ143" s="341"/>
      <c r="BA143" s="342"/>
      <c r="BB143" s="342"/>
      <c r="BC143" s="342"/>
      <c r="BD143" s="342"/>
      <c r="BE143" s="342"/>
      <c r="BF143" s="342"/>
      <c r="BG143" s="342"/>
      <c r="BH143" s="342"/>
      <c r="BI143" s="343"/>
      <c r="BJ143" s="356"/>
      <c r="BK143" s="357"/>
      <c r="BL143" s="357"/>
      <c r="BM143" s="357"/>
      <c r="BN143" s="357"/>
      <c r="BO143" s="357"/>
      <c r="BP143" s="357"/>
      <c r="BQ143" s="357"/>
      <c r="BR143" s="358"/>
    </row>
    <row r="144" spans="1:90" ht="7.5" customHeight="1" thickBot="1">
      <c r="A144" s="6"/>
      <c r="B144" s="140"/>
      <c r="C144" s="140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305"/>
      <c r="AX144" s="306"/>
      <c r="AY144" s="307"/>
      <c r="AZ144" s="350"/>
      <c r="BA144" s="351"/>
      <c r="BB144" s="351"/>
      <c r="BC144" s="351"/>
      <c r="BD144" s="351"/>
      <c r="BE144" s="351"/>
      <c r="BF144" s="351"/>
      <c r="BG144" s="351"/>
      <c r="BH144" s="351"/>
      <c r="BI144" s="352"/>
      <c r="BJ144" s="359"/>
      <c r="BK144" s="360"/>
      <c r="BL144" s="360"/>
      <c r="BM144" s="360"/>
      <c r="BN144" s="360"/>
      <c r="BO144" s="360"/>
      <c r="BP144" s="360"/>
      <c r="BQ144" s="360"/>
      <c r="BR144" s="361"/>
    </row>
    <row r="145" spans="1:90" ht="7.5" customHeight="1">
      <c r="A145" s="2"/>
      <c r="B145" s="140" t="s">
        <v>35</v>
      </c>
      <c r="C145" s="140"/>
      <c r="D145" s="298" t="s">
        <v>30</v>
      </c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</row>
    <row r="146" spans="1:90" ht="7.5" customHeight="1">
      <c r="A146" s="2"/>
      <c r="B146" s="140"/>
      <c r="C146" s="140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90" ht="4.5" customHeight="1">
      <c r="AF147" s="195" t="s">
        <v>67</v>
      </c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5"/>
      <c r="BI147" s="15"/>
      <c r="BJ147" s="15"/>
    </row>
    <row r="148" spans="1:90" ht="4.5" customHeight="1"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5"/>
      <c r="BI148" s="15"/>
      <c r="BJ148" s="15"/>
    </row>
    <row r="149" spans="1:90" ht="4.5" customHeight="1"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5"/>
      <c r="BI149" s="15"/>
      <c r="BJ149" s="15"/>
    </row>
    <row r="150" spans="1:90" ht="4.5" customHeight="1"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5"/>
      <c r="BI150" s="15"/>
      <c r="BJ150" s="15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</row>
    <row r="151" spans="1:90" ht="4.5" customHeight="1">
      <c r="A151" s="193" t="s">
        <v>51</v>
      </c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23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5"/>
      <c r="BI151" s="15"/>
      <c r="BJ151" s="15"/>
      <c r="BL151" s="20"/>
      <c r="BM151" s="159" t="s">
        <v>21</v>
      </c>
      <c r="BN151" s="159"/>
      <c r="BO151" s="159"/>
      <c r="BP151" s="159"/>
      <c r="BQ151" s="159"/>
      <c r="BR151" s="159"/>
      <c r="BS151" s="159"/>
      <c r="BT151" s="159"/>
      <c r="BU151" s="163">
        <v>2023</v>
      </c>
      <c r="BV151" s="163"/>
      <c r="BW151" s="163"/>
      <c r="BX151" s="163"/>
      <c r="BY151" s="158" t="s">
        <v>22</v>
      </c>
      <c r="BZ151" s="158"/>
      <c r="CA151" s="163">
        <v>8</v>
      </c>
      <c r="CB151" s="163"/>
      <c r="CC151" s="163"/>
      <c r="CD151" s="163"/>
      <c r="CE151" s="159" t="s">
        <v>3</v>
      </c>
      <c r="CF151" s="159"/>
      <c r="CG151" s="163">
        <v>20</v>
      </c>
      <c r="CH151" s="163"/>
      <c r="CI151" s="163"/>
      <c r="CJ151" s="163"/>
      <c r="CK151" s="159" t="s">
        <v>4</v>
      </c>
      <c r="CL151" s="159"/>
    </row>
    <row r="152" spans="1:90" ht="4.5" customHeight="1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23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5"/>
      <c r="BI152" s="15"/>
      <c r="BJ152" s="15"/>
      <c r="BL152" s="20"/>
      <c r="BM152" s="159"/>
      <c r="BN152" s="159"/>
      <c r="BO152" s="159"/>
      <c r="BP152" s="159"/>
      <c r="BQ152" s="159"/>
      <c r="BR152" s="159"/>
      <c r="BS152" s="159"/>
      <c r="BT152" s="159"/>
      <c r="BU152" s="163"/>
      <c r="BV152" s="163"/>
      <c r="BW152" s="163"/>
      <c r="BX152" s="163"/>
      <c r="BY152" s="158"/>
      <c r="BZ152" s="158"/>
      <c r="CA152" s="163"/>
      <c r="CB152" s="163"/>
      <c r="CC152" s="163"/>
      <c r="CD152" s="163"/>
      <c r="CE152" s="159"/>
      <c r="CF152" s="159"/>
      <c r="CG152" s="163"/>
      <c r="CH152" s="163"/>
      <c r="CI152" s="163"/>
      <c r="CJ152" s="163"/>
      <c r="CK152" s="159"/>
      <c r="CL152" s="159"/>
    </row>
    <row r="153" spans="1:90" ht="4.5" customHeight="1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23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5"/>
      <c r="AT153" s="195"/>
      <c r="AU153" s="195"/>
      <c r="AV153" s="195"/>
      <c r="AW153" s="195"/>
      <c r="AX153" s="195"/>
      <c r="AY153" s="195"/>
      <c r="AZ153" s="195"/>
      <c r="BA153" s="195"/>
      <c r="BB153" s="195"/>
      <c r="BC153" s="195"/>
      <c r="BD153" s="195"/>
      <c r="BE153" s="195"/>
      <c r="BF153" s="195"/>
      <c r="BG153" s="195"/>
      <c r="BL153" s="20"/>
      <c r="BM153" s="159"/>
      <c r="BN153" s="159"/>
      <c r="BO153" s="159"/>
      <c r="BP153" s="159"/>
      <c r="BQ153" s="159"/>
      <c r="BR153" s="159"/>
      <c r="BS153" s="159"/>
      <c r="BT153" s="159"/>
      <c r="BU153" s="163"/>
      <c r="BV153" s="163"/>
      <c r="BW153" s="163"/>
      <c r="BX153" s="163"/>
      <c r="BY153" s="158"/>
      <c r="BZ153" s="158"/>
      <c r="CA153" s="163"/>
      <c r="CB153" s="163"/>
      <c r="CC153" s="163"/>
      <c r="CD153" s="163"/>
      <c r="CE153" s="159"/>
      <c r="CF153" s="159"/>
      <c r="CG153" s="163"/>
      <c r="CH153" s="163"/>
      <c r="CI153" s="163"/>
      <c r="CJ153" s="163"/>
      <c r="CK153" s="159"/>
      <c r="CL153" s="159"/>
    </row>
    <row r="154" spans="1:90" ht="4.5" customHeight="1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23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5"/>
      <c r="AW154" s="195"/>
      <c r="AX154" s="195"/>
      <c r="AY154" s="195"/>
      <c r="AZ154" s="195"/>
      <c r="BA154" s="195"/>
      <c r="BB154" s="195"/>
      <c r="BC154" s="195"/>
      <c r="BD154" s="195"/>
      <c r="BE154" s="195"/>
      <c r="BF154" s="195"/>
      <c r="BG154" s="195"/>
      <c r="BL154" s="20"/>
      <c r="BM154" s="159"/>
      <c r="BN154" s="159"/>
      <c r="BO154" s="159"/>
      <c r="BP154" s="159"/>
      <c r="BQ154" s="159"/>
      <c r="BR154" s="159"/>
      <c r="BS154" s="159"/>
      <c r="BT154" s="159"/>
      <c r="BU154" s="163"/>
      <c r="BV154" s="163"/>
      <c r="BW154" s="163"/>
      <c r="BX154" s="163"/>
      <c r="BY154" s="158"/>
      <c r="BZ154" s="158"/>
      <c r="CA154" s="163"/>
      <c r="CB154" s="163"/>
      <c r="CC154" s="163"/>
      <c r="CD154" s="163"/>
      <c r="CE154" s="159"/>
      <c r="CF154" s="159"/>
      <c r="CG154" s="163"/>
      <c r="CH154" s="163"/>
      <c r="CI154" s="163"/>
      <c r="CJ154" s="163"/>
      <c r="CK154" s="159"/>
      <c r="CL154" s="159"/>
    </row>
    <row r="155" spans="1:90" ht="4.5" customHeight="1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23"/>
      <c r="BL155" s="20"/>
      <c r="BM155" s="158"/>
      <c r="BN155" s="158"/>
      <c r="BO155" s="158"/>
      <c r="BP155" s="158"/>
      <c r="BQ155" s="158"/>
      <c r="BR155" s="158"/>
      <c r="BS155" s="158"/>
      <c r="BT155" s="158"/>
      <c r="BU155" s="164"/>
      <c r="BV155" s="164"/>
      <c r="BW155" s="164"/>
      <c r="BX155" s="164"/>
      <c r="BY155" s="159"/>
      <c r="BZ155" s="159"/>
      <c r="CA155" s="164"/>
      <c r="CB155" s="164"/>
      <c r="CC155" s="164"/>
      <c r="CD155" s="164"/>
      <c r="CE155" s="158"/>
      <c r="CF155" s="158"/>
      <c r="CG155" s="164"/>
      <c r="CH155" s="164"/>
      <c r="CI155" s="164"/>
      <c r="CJ155" s="164"/>
      <c r="CK155" s="158"/>
      <c r="CL155" s="158"/>
    </row>
    <row r="156" spans="1:90" ht="3.75" customHeight="1" thickBot="1">
      <c r="A156" s="194"/>
      <c r="B156" s="194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23"/>
      <c r="Y156" s="18" t="s">
        <v>11</v>
      </c>
      <c r="Z156" s="18"/>
      <c r="AA156" s="18"/>
      <c r="AB156" s="18"/>
      <c r="AC156" s="18"/>
      <c r="AD156" s="18"/>
      <c r="AE156" s="18"/>
      <c r="AF156" s="18"/>
      <c r="BL156" s="20"/>
      <c r="BM156" s="169" t="s">
        <v>38</v>
      </c>
      <c r="BN156" s="170"/>
      <c r="BO156" s="175" t="s">
        <v>66</v>
      </c>
      <c r="BP156" s="176"/>
      <c r="BQ156" s="176"/>
      <c r="BR156" s="176"/>
      <c r="BS156" s="176"/>
      <c r="BT156" s="176"/>
      <c r="BU156" s="176"/>
      <c r="BV156" s="177"/>
      <c r="BW156" s="204" t="s">
        <v>71</v>
      </c>
      <c r="BX156" s="205"/>
      <c r="BY156" s="205"/>
      <c r="BZ156" s="205"/>
      <c r="CA156" s="205"/>
      <c r="CB156" s="205"/>
      <c r="CC156" s="205"/>
      <c r="CD156" s="205"/>
      <c r="CE156" s="205"/>
      <c r="CF156" s="205"/>
      <c r="CG156" s="205"/>
      <c r="CH156" s="205"/>
      <c r="CI156" s="205"/>
      <c r="CJ156" s="205"/>
      <c r="CK156" s="205"/>
      <c r="CL156" s="206"/>
    </row>
    <row r="157" spans="1:90" ht="3.75" customHeight="1">
      <c r="Y157" s="18"/>
      <c r="Z157" s="18"/>
      <c r="AA157" s="18"/>
      <c r="AB157" s="18"/>
      <c r="AC157" s="18"/>
      <c r="AD157" s="18"/>
      <c r="AE157" s="18"/>
      <c r="AF157" s="18"/>
      <c r="BL157" s="20"/>
      <c r="BM157" s="171"/>
      <c r="BN157" s="172"/>
      <c r="BO157" s="178"/>
      <c r="BP157" s="179"/>
      <c r="BQ157" s="179"/>
      <c r="BR157" s="179"/>
      <c r="BS157" s="179"/>
      <c r="BT157" s="179"/>
      <c r="BU157" s="179"/>
      <c r="BV157" s="180"/>
      <c r="BW157" s="207"/>
      <c r="BX157" s="208"/>
      <c r="BY157" s="208"/>
      <c r="BZ157" s="208"/>
      <c r="CA157" s="208"/>
      <c r="CB157" s="208"/>
      <c r="CC157" s="208"/>
      <c r="CD157" s="208"/>
      <c r="CE157" s="208"/>
      <c r="CF157" s="208"/>
      <c r="CG157" s="208"/>
      <c r="CH157" s="208"/>
      <c r="CI157" s="208"/>
      <c r="CJ157" s="208"/>
      <c r="CK157" s="208"/>
      <c r="CL157" s="209"/>
    </row>
    <row r="158" spans="1:90" ht="3.75" customHeight="1"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19"/>
      <c r="S158" s="19"/>
      <c r="T158" s="19"/>
      <c r="U158" s="19"/>
      <c r="V158" s="19"/>
      <c r="W158" s="19"/>
      <c r="X158" s="19"/>
      <c r="Y158" s="231" t="s">
        <v>8</v>
      </c>
      <c r="Z158" s="231"/>
      <c r="AA158" s="231"/>
      <c r="AB158" s="231"/>
      <c r="AC158" s="231"/>
      <c r="AD158" s="231"/>
      <c r="AE158" s="231"/>
      <c r="AF158" s="231"/>
      <c r="AG158" s="232" t="s">
        <v>85</v>
      </c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L158" s="20"/>
      <c r="BM158" s="171"/>
      <c r="BN158" s="172"/>
      <c r="BO158" s="178"/>
      <c r="BP158" s="179"/>
      <c r="BQ158" s="179"/>
      <c r="BR158" s="179"/>
      <c r="BS158" s="179"/>
      <c r="BT158" s="179"/>
      <c r="BU158" s="179"/>
      <c r="BV158" s="180"/>
      <c r="BW158" s="207"/>
      <c r="BX158" s="208"/>
      <c r="BY158" s="208"/>
      <c r="BZ158" s="208"/>
      <c r="CA158" s="208"/>
      <c r="CB158" s="208"/>
      <c r="CC158" s="208"/>
      <c r="CD158" s="208"/>
      <c r="CE158" s="208"/>
      <c r="CF158" s="208"/>
      <c r="CG158" s="208"/>
      <c r="CH158" s="208"/>
      <c r="CI158" s="208"/>
      <c r="CJ158" s="208"/>
      <c r="CK158" s="208"/>
      <c r="CL158" s="209"/>
    </row>
    <row r="159" spans="1:90" ht="3.75" customHeight="1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19"/>
      <c r="S159" s="19"/>
      <c r="T159" s="19"/>
      <c r="U159" s="19"/>
      <c r="V159" s="19"/>
      <c r="W159" s="19"/>
      <c r="X159" s="19"/>
      <c r="Y159" s="231"/>
      <c r="Z159" s="231"/>
      <c r="AA159" s="231"/>
      <c r="AB159" s="231"/>
      <c r="AC159" s="231"/>
      <c r="AD159" s="231"/>
      <c r="AE159" s="231"/>
      <c r="AF159" s="231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3"/>
      <c r="BL159" s="20"/>
      <c r="BM159" s="171"/>
      <c r="BN159" s="172"/>
      <c r="BO159" s="178"/>
      <c r="BP159" s="179"/>
      <c r="BQ159" s="179"/>
      <c r="BR159" s="179"/>
      <c r="BS159" s="179"/>
      <c r="BT159" s="179"/>
      <c r="BU159" s="179"/>
      <c r="BV159" s="180"/>
      <c r="BW159" s="207"/>
      <c r="BX159" s="208"/>
      <c r="BY159" s="208"/>
      <c r="BZ159" s="208"/>
      <c r="CA159" s="208"/>
      <c r="CB159" s="208"/>
      <c r="CC159" s="208"/>
      <c r="CD159" s="208"/>
      <c r="CE159" s="208"/>
      <c r="CF159" s="208"/>
      <c r="CG159" s="208"/>
      <c r="CH159" s="208"/>
      <c r="CI159" s="208"/>
      <c r="CJ159" s="208"/>
      <c r="CK159" s="208"/>
      <c r="CL159" s="209"/>
    </row>
    <row r="160" spans="1:90" ht="3.75" customHeight="1">
      <c r="A160" s="165" t="s">
        <v>0</v>
      </c>
      <c r="B160" s="165"/>
      <c r="C160" s="165"/>
      <c r="D160" s="165"/>
      <c r="E160" s="165"/>
      <c r="F160" s="167" t="s">
        <v>72</v>
      </c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9"/>
      <c r="Y160" s="231"/>
      <c r="Z160" s="231"/>
      <c r="AA160" s="231"/>
      <c r="AB160" s="231"/>
      <c r="AC160" s="231"/>
      <c r="AD160" s="231"/>
      <c r="AE160" s="231"/>
      <c r="AF160" s="231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3"/>
      <c r="BL160" s="20"/>
      <c r="BM160" s="171"/>
      <c r="BN160" s="172"/>
      <c r="BO160" s="181"/>
      <c r="BP160" s="182"/>
      <c r="BQ160" s="182"/>
      <c r="BR160" s="182"/>
      <c r="BS160" s="182"/>
      <c r="BT160" s="182"/>
      <c r="BU160" s="182"/>
      <c r="BV160" s="183"/>
      <c r="BW160" s="210"/>
      <c r="BX160" s="211"/>
      <c r="BY160" s="211"/>
      <c r="BZ160" s="211"/>
      <c r="CA160" s="211"/>
      <c r="CB160" s="211"/>
      <c r="CC160" s="211"/>
      <c r="CD160" s="211"/>
      <c r="CE160" s="211"/>
      <c r="CF160" s="211"/>
      <c r="CG160" s="211"/>
      <c r="CH160" s="211"/>
      <c r="CI160" s="211"/>
      <c r="CJ160" s="211"/>
      <c r="CK160" s="211"/>
      <c r="CL160" s="212"/>
    </row>
    <row r="161" spans="1:90" ht="3.75" customHeight="1">
      <c r="A161" s="165"/>
      <c r="B161" s="165"/>
      <c r="C161" s="165"/>
      <c r="D161" s="165"/>
      <c r="E161" s="165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9"/>
      <c r="Y161" s="231"/>
      <c r="Z161" s="231"/>
      <c r="AA161" s="231"/>
      <c r="AB161" s="231"/>
      <c r="AC161" s="231"/>
      <c r="AD161" s="231"/>
      <c r="AE161" s="231"/>
      <c r="AF161" s="231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3"/>
      <c r="BL161" s="20"/>
      <c r="BM161" s="171"/>
      <c r="BN161" s="172"/>
      <c r="BO161" s="175" t="s">
        <v>65</v>
      </c>
      <c r="BP161" s="176"/>
      <c r="BQ161" s="176"/>
      <c r="BR161" s="176"/>
      <c r="BS161" s="176"/>
      <c r="BT161" s="176"/>
      <c r="BU161" s="176"/>
      <c r="BV161" s="177"/>
      <c r="BW161" s="204" t="s">
        <v>79</v>
      </c>
      <c r="BX161" s="205"/>
      <c r="BY161" s="205"/>
      <c r="BZ161" s="205"/>
      <c r="CA161" s="205"/>
      <c r="CB161" s="205"/>
      <c r="CC161" s="205"/>
      <c r="CD161" s="205"/>
      <c r="CE161" s="205"/>
      <c r="CF161" s="205"/>
      <c r="CG161" s="205"/>
      <c r="CH161" s="205"/>
      <c r="CI161" s="205"/>
      <c r="CJ161" s="205"/>
      <c r="CK161" s="205"/>
      <c r="CL161" s="206"/>
    </row>
    <row r="162" spans="1:90" ht="3.75" customHeight="1">
      <c r="A162" s="165"/>
      <c r="B162" s="165"/>
      <c r="C162" s="165"/>
      <c r="D162" s="165"/>
      <c r="E162" s="165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9"/>
      <c r="Y162" s="231"/>
      <c r="Z162" s="231"/>
      <c r="AA162" s="231"/>
      <c r="AB162" s="231"/>
      <c r="AC162" s="231"/>
      <c r="AD162" s="231"/>
      <c r="AE162" s="231"/>
      <c r="AF162" s="231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3"/>
      <c r="BL162" s="20"/>
      <c r="BM162" s="171"/>
      <c r="BN162" s="172"/>
      <c r="BO162" s="178"/>
      <c r="BP162" s="179"/>
      <c r="BQ162" s="179"/>
      <c r="BR162" s="179"/>
      <c r="BS162" s="179"/>
      <c r="BT162" s="179"/>
      <c r="BU162" s="179"/>
      <c r="BV162" s="180"/>
      <c r="BW162" s="207"/>
      <c r="BX162" s="208"/>
      <c r="BY162" s="208"/>
      <c r="BZ162" s="208"/>
      <c r="CA162" s="208"/>
      <c r="CB162" s="208"/>
      <c r="CC162" s="208"/>
      <c r="CD162" s="208"/>
      <c r="CE162" s="208"/>
      <c r="CF162" s="208"/>
      <c r="CG162" s="208"/>
      <c r="CH162" s="208"/>
      <c r="CI162" s="208"/>
      <c r="CJ162" s="208"/>
      <c r="CK162" s="208"/>
      <c r="CL162" s="209"/>
    </row>
    <row r="163" spans="1:90" ht="3.75" customHeight="1">
      <c r="A163" s="166"/>
      <c r="B163" s="166"/>
      <c r="C163" s="166"/>
      <c r="D163" s="166"/>
      <c r="E163" s="166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9"/>
      <c r="Y163" s="231" t="s">
        <v>9</v>
      </c>
      <c r="Z163" s="231"/>
      <c r="AA163" s="231"/>
      <c r="AB163" s="231"/>
      <c r="AC163" s="231"/>
      <c r="AD163" s="231"/>
      <c r="AE163" s="231"/>
      <c r="AF163" s="231"/>
      <c r="AG163" s="233" t="s">
        <v>73</v>
      </c>
      <c r="AH163" s="233"/>
      <c r="AI163" s="233"/>
      <c r="AJ163" s="233"/>
      <c r="AK163" s="233"/>
      <c r="AL163" s="233"/>
      <c r="AM163" s="233"/>
      <c r="AN163" s="233"/>
      <c r="AO163" s="233"/>
      <c r="AP163" s="233"/>
      <c r="AQ163" s="233"/>
      <c r="AR163" s="233"/>
      <c r="AS163" s="233"/>
      <c r="AT163" s="233"/>
      <c r="AU163" s="233"/>
      <c r="AV163" s="233"/>
      <c r="AW163" s="233"/>
      <c r="AX163" s="233"/>
      <c r="AY163" s="233"/>
      <c r="AZ163" s="233"/>
      <c r="BA163" s="233"/>
      <c r="BB163" s="233"/>
      <c r="BC163" s="233"/>
      <c r="BD163" s="233"/>
      <c r="BE163" s="233"/>
      <c r="BF163" s="233"/>
      <c r="BG163" s="233"/>
      <c r="BH163" s="233"/>
      <c r="BI163" s="233"/>
      <c r="BJ163" s="233"/>
      <c r="BK163" s="3"/>
      <c r="BL163" s="20"/>
      <c r="BM163" s="171"/>
      <c r="BN163" s="172"/>
      <c r="BO163" s="178"/>
      <c r="BP163" s="179"/>
      <c r="BQ163" s="179"/>
      <c r="BR163" s="179"/>
      <c r="BS163" s="179"/>
      <c r="BT163" s="179"/>
      <c r="BU163" s="179"/>
      <c r="BV163" s="180"/>
      <c r="BW163" s="207"/>
      <c r="BX163" s="208"/>
      <c r="BY163" s="208"/>
      <c r="BZ163" s="208"/>
      <c r="CA163" s="208"/>
      <c r="CB163" s="208"/>
      <c r="CC163" s="208"/>
      <c r="CD163" s="208"/>
      <c r="CE163" s="208"/>
      <c r="CF163" s="208"/>
      <c r="CG163" s="208"/>
      <c r="CH163" s="208"/>
      <c r="CI163" s="208"/>
      <c r="CJ163" s="208"/>
      <c r="CK163" s="208"/>
      <c r="CL163" s="209"/>
    </row>
    <row r="164" spans="1:90" ht="3.75" customHeight="1">
      <c r="A164" s="4"/>
      <c r="B164" s="4"/>
      <c r="C164" s="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19"/>
      <c r="S164" s="19"/>
      <c r="T164" s="19"/>
      <c r="U164" s="19"/>
      <c r="V164" s="19"/>
      <c r="W164" s="19"/>
      <c r="X164" s="19"/>
      <c r="Y164" s="231"/>
      <c r="Z164" s="231"/>
      <c r="AA164" s="231"/>
      <c r="AB164" s="231"/>
      <c r="AC164" s="231"/>
      <c r="AD164" s="231"/>
      <c r="AE164" s="231"/>
      <c r="AF164" s="231"/>
      <c r="AG164" s="233"/>
      <c r="AH164" s="233"/>
      <c r="AI164" s="233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33"/>
      <c r="AW164" s="233"/>
      <c r="AX164" s="233"/>
      <c r="AY164" s="233"/>
      <c r="AZ164" s="233"/>
      <c r="BA164" s="233"/>
      <c r="BB164" s="233"/>
      <c r="BC164" s="233"/>
      <c r="BD164" s="233"/>
      <c r="BE164" s="233"/>
      <c r="BF164" s="233"/>
      <c r="BG164" s="233"/>
      <c r="BH164" s="233"/>
      <c r="BI164" s="233"/>
      <c r="BJ164" s="233"/>
      <c r="BK164" s="3"/>
      <c r="BL164" s="20"/>
      <c r="BM164" s="171"/>
      <c r="BN164" s="172"/>
      <c r="BO164" s="178"/>
      <c r="BP164" s="179"/>
      <c r="BQ164" s="179"/>
      <c r="BR164" s="179"/>
      <c r="BS164" s="179"/>
      <c r="BT164" s="179"/>
      <c r="BU164" s="179"/>
      <c r="BV164" s="180"/>
      <c r="BW164" s="207"/>
      <c r="BX164" s="208"/>
      <c r="BY164" s="208"/>
      <c r="BZ164" s="208"/>
      <c r="CA164" s="208"/>
      <c r="CB164" s="208"/>
      <c r="CC164" s="208"/>
      <c r="CD164" s="208"/>
      <c r="CE164" s="208"/>
      <c r="CF164" s="208"/>
      <c r="CG164" s="208"/>
      <c r="CH164" s="208"/>
      <c r="CI164" s="208"/>
      <c r="CJ164" s="208"/>
      <c r="CK164" s="208"/>
      <c r="CL164" s="209"/>
    </row>
    <row r="165" spans="1:90" ht="3.75" customHeight="1">
      <c r="A165" s="4"/>
      <c r="B165" s="4"/>
      <c r="C165" s="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19"/>
      <c r="S165" s="19"/>
      <c r="T165" s="19"/>
      <c r="U165" s="19"/>
      <c r="V165" s="19"/>
      <c r="W165" s="19"/>
      <c r="X165" s="19"/>
      <c r="Y165" s="231"/>
      <c r="Z165" s="231"/>
      <c r="AA165" s="231"/>
      <c r="AB165" s="231"/>
      <c r="AC165" s="231"/>
      <c r="AD165" s="231"/>
      <c r="AE165" s="231"/>
      <c r="AF165" s="231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33"/>
      <c r="AW165" s="233"/>
      <c r="AX165" s="233"/>
      <c r="AY165" s="233"/>
      <c r="AZ165" s="233"/>
      <c r="BA165" s="233"/>
      <c r="BB165" s="233"/>
      <c r="BC165" s="233"/>
      <c r="BD165" s="233"/>
      <c r="BE165" s="233"/>
      <c r="BF165" s="233"/>
      <c r="BG165" s="233"/>
      <c r="BH165" s="233"/>
      <c r="BI165" s="233"/>
      <c r="BJ165" s="233"/>
      <c r="BK165" s="3"/>
      <c r="BL165" s="20"/>
      <c r="BM165" s="171"/>
      <c r="BN165" s="172"/>
      <c r="BO165" s="181"/>
      <c r="BP165" s="182"/>
      <c r="BQ165" s="182"/>
      <c r="BR165" s="182"/>
      <c r="BS165" s="182"/>
      <c r="BT165" s="182"/>
      <c r="BU165" s="182"/>
      <c r="BV165" s="183"/>
      <c r="BW165" s="210"/>
      <c r="BX165" s="211"/>
      <c r="BY165" s="211"/>
      <c r="BZ165" s="211"/>
      <c r="CA165" s="211"/>
      <c r="CB165" s="211"/>
      <c r="CC165" s="211"/>
      <c r="CD165" s="211"/>
      <c r="CE165" s="211"/>
      <c r="CF165" s="211"/>
      <c r="CG165" s="211"/>
      <c r="CH165" s="211"/>
      <c r="CI165" s="211"/>
      <c r="CJ165" s="211"/>
      <c r="CK165" s="211"/>
      <c r="CL165" s="212"/>
    </row>
    <row r="166" spans="1:90" ht="3.75" customHeight="1">
      <c r="A166" s="165" t="s">
        <v>1</v>
      </c>
      <c r="B166" s="165"/>
      <c r="C166" s="165"/>
      <c r="D166" s="165"/>
      <c r="E166" s="165"/>
      <c r="F166" s="200"/>
      <c r="G166" s="200"/>
      <c r="H166" s="200"/>
      <c r="I166" s="200" t="s">
        <v>80</v>
      </c>
      <c r="J166" s="200"/>
      <c r="K166" s="200"/>
      <c r="L166" s="200"/>
      <c r="M166" s="200"/>
      <c r="O166" s="200" t="s">
        <v>84</v>
      </c>
      <c r="P166" s="200"/>
      <c r="Q166" s="200"/>
      <c r="R166" s="202" t="s">
        <v>86</v>
      </c>
      <c r="S166" s="202"/>
      <c r="T166" s="202"/>
      <c r="U166" s="202"/>
      <c r="V166" s="202"/>
      <c r="W166" s="202"/>
      <c r="X166" s="19"/>
      <c r="Y166" s="231"/>
      <c r="Z166" s="231"/>
      <c r="AA166" s="231"/>
      <c r="AB166" s="231"/>
      <c r="AC166" s="231"/>
      <c r="AD166" s="231"/>
      <c r="AE166" s="231"/>
      <c r="AF166" s="231"/>
      <c r="AG166" s="233"/>
      <c r="AH166" s="233"/>
      <c r="AI166" s="233"/>
      <c r="AJ166" s="233"/>
      <c r="AK166" s="233"/>
      <c r="AL166" s="233"/>
      <c r="AM166" s="233"/>
      <c r="AN166" s="233"/>
      <c r="AO166" s="233"/>
      <c r="AP166" s="233"/>
      <c r="AQ166" s="233"/>
      <c r="AR166" s="233"/>
      <c r="AS166" s="233"/>
      <c r="AT166" s="233"/>
      <c r="AU166" s="233"/>
      <c r="AV166" s="233"/>
      <c r="AW166" s="233"/>
      <c r="AX166" s="233"/>
      <c r="AY166" s="233"/>
      <c r="AZ166" s="233"/>
      <c r="BA166" s="233"/>
      <c r="BB166" s="233"/>
      <c r="BC166" s="233"/>
      <c r="BD166" s="233"/>
      <c r="BE166" s="233"/>
      <c r="BF166" s="233"/>
      <c r="BG166" s="233"/>
      <c r="BH166" s="233"/>
      <c r="BI166" s="233"/>
      <c r="BJ166" s="233"/>
      <c r="BK166" s="3"/>
      <c r="BL166" s="20"/>
      <c r="BM166" s="171"/>
      <c r="BN166" s="172"/>
      <c r="BO166" s="175" t="s">
        <v>64</v>
      </c>
      <c r="BP166" s="176"/>
      <c r="BQ166" s="176"/>
      <c r="BR166" s="176"/>
      <c r="BS166" s="176"/>
      <c r="BT166" s="176"/>
      <c r="BU166" s="176"/>
      <c r="BV166" s="177"/>
      <c r="BW166" s="204" t="s">
        <v>129</v>
      </c>
      <c r="BX166" s="205"/>
      <c r="BY166" s="205"/>
      <c r="BZ166" s="205"/>
      <c r="CA166" s="205"/>
      <c r="CB166" s="205"/>
      <c r="CC166" s="205"/>
      <c r="CD166" s="205"/>
      <c r="CE166" s="205"/>
      <c r="CF166" s="205"/>
      <c r="CG166" s="205"/>
      <c r="CH166" s="205"/>
      <c r="CI166" s="205"/>
      <c r="CJ166" s="205"/>
      <c r="CK166" s="205"/>
      <c r="CL166" s="206"/>
    </row>
    <row r="167" spans="1:90" ht="3.75" customHeight="1">
      <c r="A167" s="165"/>
      <c r="B167" s="165"/>
      <c r="C167" s="165"/>
      <c r="D167" s="165"/>
      <c r="E167" s="165"/>
      <c r="F167" s="200"/>
      <c r="G167" s="200"/>
      <c r="H167" s="200"/>
      <c r="I167" s="200"/>
      <c r="J167" s="200"/>
      <c r="K167" s="200"/>
      <c r="L167" s="200"/>
      <c r="M167" s="200"/>
      <c r="O167" s="200"/>
      <c r="P167" s="200"/>
      <c r="Q167" s="200"/>
      <c r="R167" s="202"/>
      <c r="S167" s="202"/>
      <c r="T167" s="202"/>
      <c r="U167" s="202"/>
      <c r="V167" s="202"/>
      <c r="W167" s="202"/>
      <c r="X167" s="19"/>
      <c r="Y167" s="231"/>
      <c r="Z167" s="231"/>
      <c r="AA167" s="231"/>
      <c r="AB167" s="231"/>
      <c r="AC167" s="231"/>
      <c r="AD167" s="231"/>
      <c r="AE167" s="231"/>
      <c r="AF167" s="231"/>
      <c r="AG167" s="233"/>
      <c r="AH167" s="233"/>
      <c r="AI167" s="233"/>
      <c r="AJ167" s="233"/>
      <c r="AK167" s="233"/>
      <c r="AL167" s="233"/>
      <c r="AM167" s="233"/>
      <c r="AN167" s="233"/>
      <c r="AO167" s="233"/>
      <c r="AP167" s="233"/>
      <c r="AQ167" s="233"/>
      <c r="AR167" s="233"/>
      <c r="AS167" s="233"/>
      <c r="AT167" s="233"/>
      <c r="AU167" s="233"/>
      <c r="AV167" s="233"/>
      <c r="AW167" s="233"/>
      <c r="AX167" s="233"/>
      <c r="AY167" s="233"/>
      <c r="AZ167" s="233"/>
      <c r="BA167" s="233"/>
      <c r="BB167" s="233"/>
      <c r="BC167" s="233"/>
      <c r="BD167" s="233"/>
      <c r="BE167" s="233"/>
      <c r="BF167" s="233"/>
      <c r="BG167" s="233"/>
      <c r="BH167" s="233"/>
      <c r="BI167" s="233"/>
      <c r="BJ167" s="233"/>
      <c r="BK167" s="3"/>
      <c r="BL167" s="20"/>
      <c r="BM167" s="171"/>
      <c r="BN167" s="172"/>
      <c r="BO167" s="178"/>
      <c r="BP167" s="179"/>
      <c r="BQ167" s="179"/>
      <c r="BR167" s="179"/>
      <c r="BS167" s="179"/>
      <c r="BT167" s="179"/>
      <c r="BU167" s="179"/>
      <c r="BV167" s="180"/>
      <c r="BW167" s="207"/>
      <c r="BX167" s="208"/>
      <c r="BY167" s="208"/>
      <c r="BZ167" s="208"/>
      <c r="CA167" s="208"/>
      <c r="CB167" s="208"/>
      <c r="CC167" s="208"/>
      <c r="CD167" s="208"/>
      <c r="CE167" s="208"/>
      <c r="CF167" s="208"/>
      <c r="CG167" s="208"/>
      <c r="CH167" s="208"/>
      <c r="CI167" s="208"/>
      <c r="CJ167" s="208"/>
      <c r="CK167" s="208"/>
      <c r="CL167" s="209"/>
    </row>
    <row r="168" spans="1:90" ht="3.75" customHeight="1">
      <c r="A168" s="165"/>
      <c r="B168" s="165"/>
      <c r="C168" s="165"/>
      <c r="D168" s="165"/>
      <c r="E168" s="165"/>
      <c r="F168" s="200"/>
      <c r="G168" s="200"/>
      <c r="H168" s="200"/>
      <c r="I168" s="200"/>
      <c r="J168" s="200"/>
      <c r="K168" s="200"/>
      <c r="L168" s="200"/>
      <c r="M168" s="200"/>
      <c r="O168" s="200"/>
      <c r="P168" s="200"/>
      <c r="Q168" s="200"/>
      <c r="R168" s="202"/>
      <c r="S168" s="202"/>
      <c r="T168" s="202"/>
      <c r="U168" s="202"/>
      <c r="V168" s="202"/>
      <c r="W168" s="202"/>
      <c r="X168" s="19"/>
      <c r="Y168" s="231" t="s">
        <v>7</v>
      </c>
      <c r="Z168" s="231"/>
      <c r="AA168" s="231"/>
      <c r="AB168" s="231"/>
      <c r="AC168" s="231"/>
      <c r="AD168" s="231"/>
      <c r="AE168" s="231"/>
      <c r="AF168" s="231"/>
      <c r="AG168" s="233" t="s">
        <v>74</v>
      </c>
      <c r="AH168" s="233"/>
      <c r="AI168" s="233"/>
      <c r="AJ168" s="233"/>
      <c r="AK168" s="233"/>
      <c r="AL168" s="233"/>
      <c r="AM168" s="233"/>
      <c r="AN168" s="233"/>
      <c r="AO168" s="233"/>
      <c r="AP168" s="233"/>
      <c r="AQ168" s="233"/>
      <c r="AR168" s="233"/>
      <c r="AS168" s="233"/>
      <c r="AT168" s="233"/>
      <c r="AU168" s="233"/>
      <c r="AV168" s="233"/>
      <c r="AW168" s="233"/>
      <c r="AX168" s="233"/>
      <c r="AY168" s="233"/>
      <c r="AZ168" s="233"/>
      <c r="BA168" s="233"/>
      <c r="BB168" s="233"/>
      <c r="BC168" s="233"/>
      <c r="BD168" s="233"/>
      <c r="BE168" s="31"/>
      <c r="BF168" s="31"/>
      <c r="BG168" s="31"/>
      <c r="BH168" s="31"/>
      <c r="BI168" s="31"/>
      <c r="BJ168" s="31"/>
      <c r="BK168" s="3"/>
      <c r="BL168" s="20"/>
      <c r="BM168" s="171"/>
      <c r="BN168" s="172"/>
      <c r="BO168" s="178"/>
      <c r="BP168" s="179"/>
      <c r="BQ168" s="179"/>
      <c r="BR168" s="179"/>
      <c r="BS168" s="179"/>
      <c r="BT168" s="179"/>
      <c r="BU168" s="179"/>
      <c r="BV168" s="180"/>
      <c r="BW168" s="207"/>
      <c r="BX168" s="208"/>
      <c r="BY168" s="208"/>
      <c r="BZ168" s="208"/>
      <c r="CA168" s="208"/>
      <c r="CB168" s="208"/>
      <c r="CC168" s="208"/>
      <c r="CD168" s="208"/>
      <c r="CE168" s="208"/>
      <c r="CF168" s="208"/>
      <c r="CG168" s="208"/>
      <c r="CH168" s="208"/>
      <c r="CI168" s="208"/>
      <c r="CJ168" s="208"/>
      <c r="CK168" s="208"/>
      <c r="CL168" s="209"/>
    </row>
    <row r="169" spans="1:90" ht="3.75" customHeight="1">
      <c r="A169" s="166"/>
      <c r="B169" s="166"/>
      <c r="C169" s="166"/>
      <c r="D169" s="166"/>
      <c r="E169" s="166"/>
      <c r="F169" s="201"/>
      <c r="G169" s="201"/>
      <c r="H169" s="201"/>
      <c r="I169" s="201"/>
      <c r="J169" s="201"/>
      <c r="K169" s="201"/>
      <c r="L169" s="201"/>
      <c r="M169" s="201"/>
      <c r="O169" s="201"/>
      <c r="P169" s="201"/>
      <c r="Q169" s="201"/>
      <c r="R169" s="203"/>
      <c r="S169" s="203"/>
      <c r="T169" s="203"/>
      <c r="U169" s="203"/>
      <c r="V169" s="203"/>
      <c r="W169" s="203"/>
      <c r="X169" s="19"/>
      <c r="Y169" s="231"/>
      <c r="Z169" s="231"/>
      <c r="AA169" s="231"/>
      <c r="AB169" s="231"/>
      <c r="AC169" s="231"/>
      <c r="AD169" s="231"/>
      <c r="AE169" s="231"/>
      <c r="AF169" s="231"/>
      <c r="AG169" s="233"/>
      <c r="AH169" s="233"/>
      <c r="AI169" s="233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33"/>
      <c r="AW169" s="233"/>
      <c r="AX169" s="233"/>
      <c r="AY169" s="233"/>
      <c r="AZ169" s="233"/>
      <c r="BA169" s="233"/>
      <c r="BB169" s="233"/>
      <c r="BC169" s="233"/>
      <c r="BD169" s="233"/>
      <c r="BE169" s="31"/>
      <c r="BF169" s="31"/>
      <c r="BG169" s="31"/>
      <c r="BH169" s="31"/>
      <c r="BI169" s="31"/>
      <c r="BJ169" s="31"/>
      <c r="BK169" s="3"/>
      <c r="BL169" s="20"/>
      <c r="BM169" s="171"/>
      <c r="BN169" s="172"/>
      <c r="BO169" s="178"/>
      <c r="BP169" s="179"/>
      <c r="BQ169" s="179"/>
      <c r="BR169" s="179"/>
      <c r="BS169" s="179"/>
      <c r="BT169" s="179"/>
      <c r="BU169" s="179"/>
      <c r="BV169" s="180"/>
      <c r="BW169" s="207"/>
      <c r="BX169" s="208"/>
      <c r="BY169" s="208"/>
      <c r="BZ169" s="208"/>
      <c r="CA169" s="208"/>
      <c r="CB169" s="208"/>
      <c r="CC169" s="208"/>
      <c r="CD169" s="208"/>
      <c r="CE169" s="208"/>
      <c r="CF169" s="208"/>
      <c r="CG169" s="208"/>
      <c r="CH169" s="208"/>
      <c r="CI169" s="208"/>
      <c r="CJ169" s="208"/>
      <c r="CK169" s="208"/>
      <c r="CL169" s="209"/>
    </row>
    <row r="170" spans="1:90" ht="3.75" customHeight="1">
      <c r="R170" s="19"/>
      <c r="S170" s="19"/>
      <c r="T170" s="19"/>
      <c r="U170" s="19"/>
      <c r="V170" s="19"/>
      <c r="W170" s="19"/>
      <c r="X170" s="19"/>
      <c r="Y170" s="231"/>
      <c r="Z170" s="231"/>
      <c r="AA170" s="231"/>
      <c r="AB170" s="231"/>
      <c r="AC170" s="231"/>
      <c r="AD170" s="231"/>
      <c r="AE170" s="231"/>
      <c r="AF170" s="231"/>
      <c r="AG170" s="233"/>
      <c r="AH170" s="233"/>
      <c r="AI170" s="233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  <c r="AT170" s="233"/>
      <c r="AU170" s="233"/>
      <c r="AV170" s="233"/>
      <c r="AW170" s="233"/>
      <c r="AX170" s="233"/>
      <c r="AY170" s="233"/>
      <c r="AZ170" s="233"/>
      <c r="BA170" s="233"/>
      <c r="BB170" s="233"/>
      <c r="BC170" s="233"/>
      <c r="BD170" s="233"/>
      <c r="BE170" s="32"/>
      <c r="BF170" s="234" t="s">
        <v>58</v>
      </c>
      <c r="BG170" s="234"/>
      <c r="BH170" s="234"/>
      <c r="BI170" s="234"/>
      <c r="BJ170" s="234"/>
      <c r="BK170" s="3"/>
      <c r="BL170" s="20"/>
      <c r="BM170" s="171"/>
      <c r="BN170" s="172"/>
      <c r="BO170" s="181"/>
      <c r="BP170" s="182"/>
      <c r="BQ170" s="182"/>
      <c r="BR170" s="182"/>
      <c r="BS170" s="182"/>
      <c r="BT170" s="182"/>
      <c r="BU170" s="182"/>
      <c r="BV170" s="183"/>
      <c r="BW170" s="210"/>
      <c r="BX170" s="211"/>
      <c r="BY170" s="211"/>
      <c r="BZ170" s="211"/>
      <c r="CA170" s="211"/>
      <c r="CB170" s="211"/>
      <c r="CC170" s="211"/>
      <c r="CD170" s="211"/>
      <c r="CE170" s="211"/>
      <c r="CF170" s="211"/>
      <c r="CG170" s="211"/>
      <c r="CH170" s="211"/>
      <c r="CI170" s="211"/>
      <c r="CJ170" s="211"/>
      <c r="CK170" s="211"/>
      <c r="CL170" s="212"/>
    </row>
    <row r="171" spans="1:90" ht="3.75" customHeight="1" thickBot="1">
      <c r="R171" s="19"/>
      <c r="S171" s="19"/>
      <c r="T171" s="19"/>
      <c r="U171" s="19"/>
      <c r="V171" s="19"/>
      <c r="W171" s="19"/>
      <c r="X171" s="19"/>
      <c r="Y171" s="231"/>
      <c r="Z171" s="231"/>
      <c r="AA171" s="231"/>
      <c r="AB171" s="231"/>
      <c r="AC171" s="231"/>
      <c r="AD171" s="231"/>
      <c r="AE171" s="231"/>
      <c r="AF171" s="231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33"/>
      <c r="AW171" s="233"/>
      <c r="AX171" s="233"/>
      <c r="AY171" s="233"/>
      <c r="AZ171" s="233"/>
      <c r="BA171" s="233"/>
      <c r="BB171" s="233"/>
      <c r="BC171" s="233"/>
      <c r="BD171" s="233"/>
      <c r="BE171" s="32"/>
      <c r="BF171" s="234"/>
      <c r="BG171" s="234"/>
      <c r="BH171" s="234"/>
      <c r="BI171" s="234"/>
      <c r="BJ171" s="234"/>
      <c r="BK171" s="3"/>
      <c r="BL171" s="20"/>
      <c r="BM171" s="171"/>
      <c r="BN171" s="172"/>
      <c r="BO171" s="175" t="s">
        <v>5</v>
      </c>
      <c r="BP171" s="176"/>
      <c r="BQ171" s="176"/>
      <c r="BR171" s="176"/>
      <c r="BS171" s="176"/>
      <c r="BT171" s="176"/>
      <c r="BU171" s="176"/>
      <c r="BV171" s="177"/>
      <c r="BW171" s="204">
        <v>123456</v>
      </c>
      <c r="BX171" s="205"/>
      <c r="BY171" s="205"/>
      <c r="BZ171" s="205"/>
      <c r="CA171" s="205"/>
      <c r="CB171" s="205"/>
      <c r="CC171" s="205"/>
      <c r="CD171" s="205"/>
      <c r="CE171" s="205"/>
      <c r="CF171" s="205"/>
      <c r="CG171" s="205"/>
      <c r="CH171" s="205"/>
      <c r="CI171" s="205"/>
      <c r="CJ171" s="205"/>
      <c r="CK171" s="205"/>
      <c r="CL171" s="206"/>
    </row>
    <row r="172" spans="1:90" ht="3.75" customHeight="1">
      <c r="A172" s="745" t="s">
        <v>2</v>
      </c>
      <c r="B172" s="746"/>
      <c r="C172" s="746"/>
      <c r="D172" s="746"/>
      <c r="E172" s="746"/>
      <c r="F172" s="746"/>
      <c r="G172" s="746"/>
      <c r="H172" s="746"/>
      <c r="I172" s="747">
        <f>AX202</f>
        <v>286000</v>
      </c>
      <c r="J172" s="748"/>
      <c r="K172" s="748"/>
      <c r="L172" s="748"/>
      <c r="M172" s="748"/>
      <c r="N172" s="748"/>
      <c r="O172" s="748"/>
      <c r="P172" s="748"/>
      <c r="Q172" s="748"/>
      <c r="R172" s="748"/>
      <c r="S172" s="748"/>
      <c r="T172" s="748"/>
      <c r="U172" s="748"/>
      <c r="V172" s="748"/>
      <c r="W172" s="749"/>
      <c r="X172" s="22"/>
      <c r="Y172" s="231"/>
      <c r="Z172" s="231"/>
      <c r="AA172" s="231"/>
      <c r="AB172" s="231"/>
      <c r="AC172" s="231"/>
      <c r="AD172" s="231"/>
      <c r="AE172" s="231"/>
      <c r="AF172" s="231"/>
      <c r="AG172" s="233"/>
      <c r="AH172" s="233"/>
      <c r="AI172" s="233"/>
      <c r="AJ172" s="233"/>
      <c r="AK172" s="233"/>
      <c r="AL172" s="233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33"/>
      <c r="AW172" s="233"/>
      <c r="AX172" s="233"/>
      <c r="AY172" s="233"/>
      <c r="AZ172" s="233"/>
      <c r="BA172" s="233"/>
      <c r="BB172" s="233"/>
      <c r="BC172" s="233"/>
      <c r="BD172" s="233"/>
      <c r="BE172" s="32"/>
      <c r="BF172" s="234"/>
      <c r="BG172" s="234"/>
      <c r="BH172" s="234"/>
      <c r="BI172" s="234"/>
      <c r="BJ172" s="234"/>
      <c r="BK172" s="3"/>
      <c r="BL172" s="20"/>
      <c r="BM172" s="171"/>
      <c r="BN172" s="172"/>
      <c r="BO172" s="178"/>
      <c r="BP172" s="179"/>
      <c r="BQ172" s="179"/>
      <c r="BR172" s="179"/>
      <c r="BS172" s="179"/>
      <c r="BT172" s="179"/>
      <c r="BU172" s="179"/>
      <c r="BV172" s="180"/>
      <c r="BW172" s="207"/>
      <c r="BX172" s="208"/>
      <c r="BY172" s="208"/>
      <c r="BZ172" s="208"/>
      <c r="CA172" s="208"/>
      <c r="CB172" s="208"/>
      <c r="CC172" s="208"/>
      <c r="CD172" s="208"/>
      <c r="CE172" s="208"/>
      <c r="CF172" s="208"/>
      <c r="CG172" s="208"/>
      <c r="CH172" s="208"/>
      <c r="CI172" s="208"/>
      <c r="CJ172" s="208"/>
      <c r="CK172" s="208"/>
      <c r="CL172" s="209"/>
    </row>
    <row r="173" spans="1:90" ht="3.75" customHeight="1">
      <c r="A173" s="149"/>
      <c r="B173" s="150"/>
      <c r="C173" s="150"/>
      <c r="D173" s="150"/>
      <c r="E173" s="150"/>
      <c r="F173" s="150"/>
      <c r="G173" s="150"/>
      <c r="H173" s="150"/>
      <c r="I173" s="750"/>
      <c r="J173" s="751"/>
      <c r="K173" s="751"/>
      <c r="L173" s="751"/>
      <c r="M173" s="751"/>
      <c r="N173" s="751"/>
      <c r="O173" s="751"/>
      <c r="P173" s="751"/>
      <c r="Q173" s="751"/>
      <c r="R173" s="751"/>
      <c r="S173" s="751"/>
      <c r="T173" s="751"/>
      <c r="U173" s="751"/>
      <c r="V173" s="751"/>
      <c r="W173" s="752"/>
      <c r="X173" s="22"/>
      <c r="Y173" s="231" t="s">
        <v>10</v>
      </c>
      <c r="Z173" s="231"/>
      <c r="AA173" s="231"/>
      <c r="AB173" s="231"/>
      <c r="AC173" s="231"/>
      <c r="AD173" s="231"/>
      <c r="AE173" s="231"/>
      <c r="AF173" s="231"/>
      <c r="AG173" s="198" t="s">
        <v>76</v>
      </c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8"/>
      <c r="AT173" s="198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32"/>
      <c r="BF173" s="234"/>
      <c r="BG173" s="234"/>
      <c r="BH173" s="234"/>
      <c r="BI173" s="234"/>
      <c r="BJ173" s="234"/>
      <c r="BK173" s="3"/>
      <c r="BL173" s="20"/>
      <c r="BM173" s="171"/>
      <c r="BN173" s="172"/>
      <c r="BO173" s="178"/>
      <c r="BP173" s="179"/>
      <c r="BQ173" s="179"/>
      <c r="BR173" s="179"/>
      <c r="BS173" s="179"/>
      <c r="BT173" s="179"/>
      <c r="BU173" s="179"/>
      <c r="BV173" s="180"/>
      <c r="BW173" s="207"/>
      <c r="BX173" s="208"/>
      <c r="BY173" s="208"/>
      <c r="BZ173" s="208"/>
      <c r="CA173" s="208"/>
      <c r="CB173" s="208"/>
      <c r="CC173" s="208"/>
      <c r="CD173" s="208"/>
      <c r="CE173" s="208"/>
      <c r="CF173" s="208"/>
      <c r="CG173" s="208"/>
      <c r="CH173" s="208"/>
      <c r="CI173" s="208"/>
      <c r="CJ173" s="208"/>
      <c r="CK173" s="208"/>
      <c r="CL173" s="209"/>
    </row>
    <row r="174" spans="1:90" ht="3.75" customHeight="1">
      <c r="A174" s="149"/>
      <c r="B174" s="150"/>
      <c r="C174" s="150"/>
      <c r="D174" s="150"/>
      <c r="E174" s="150"/>
      <c r="F174" s="150"/>
      <c r="G174" s="150"/>
      <c r="H174" s="150"/>
      <c r="I174" s="750"/>
      <c r="J174" s="751"/>
      <c r="K174" s="751"/>
      <c r="L174" s="751"/>
      <c r="M174" s="751"/>
      <c r="N174" s="751"/>
      <c r="O174" s="751"/>
      <c r="P174" s="751"/>
      <c r="Q174" s="751"/>
      <c r="R174" s="751"/>
      <c r="S174" s="751"/>
      <c r="T174" s="751"/>
      <c r="U174" s="751"/>
      <c r="V174" s="751"/>
      <c r="W174" s="752"/>
      <c r="X174" s="22"/>
      <c r="Y174" s="231"/>
      <c r="Z174" s="231"/>
      <c r="AA174" s="231"/>
      <c r="AB174" s="231"/>
      <c r="AC174" s="231"/>
      <c r="AD174" s="231"/>
      <c r="AE174" s="231"/>
      <c r="AF174" s="231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8"/>
      <c r="AT174" s="198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32"/>
      <c r="BF174" s="234"/>
      <c r="BG174" s="234"/>
      <c r="BH174" s="234"/>
      <c r="BI174" s="234"/>
      <c r="BJ174" s="234"/>
      <c r="BK174" s="3"/>
      <c r="BL174" s="20"/>
      <c r="BM174" s="171"/>
      <c r="BN174" s="172"/>
      <c r="BO174" s="178"/>
      <c r="BP174" s="179"/>
      <c r="BQ174" s="179"/>
      <c r="BR174" s="179"/>
      <c r="BS174" s="179"/>
      <c r="BT174" s="179"/>
      <c r="BU174" s="179"/>
      <c r="BV174" s="180"/>
      <c r="BW174" s="207"/>
      <c r="BX174" s="208"/>
      <c r="BY174" s="208"/>
      <c r="BZ174" s="208"/>
      <c r="CA174" s="208"/>
      <c r="CB174" s="208"/>
      <c r="CC174" s="208"/>
      <c r="CD174" s="208"/>
      <c r="CE174" s="208"/>
      <c r="CF174" s="208"/>
      <c r="CG174" s="208"/>
      <c r="CH174" s="208"/>
      <c r="CI174" s="208"/>
      <c r="CJ174" s="208"/>
      <c r="CK174" s="208"/>
      <c r="CL174" s="209"/>
    </row>
    <row r="175" spans="1:90" ht="3.75" customHeight="1">
      <c r="A175" s="149"/>
      <c r="B175" s="150"/>
      <c r="C175" s="150"/>
      <c r="D175" s="150"/>
      <c r="E175" s="150"/>
      <c r="F175" s="150"/>
      <c r="G175" s="150"/>
      <c r="H175" s="150"/>
      <c r="I175" s="750"/>
      <c r="J175" s="751"/>
      <c r="K175" s="751"/>
      <c r="L175" s="751"/>
      <c r="M175" s="751"/>
      <c r="N175" s="751"/>
      <c r="O175" s="751"/>
      <c r="P175" s="751"/>
      <c r="Q175" s="751"/>
      <c r="R175" s="751"/>
      <c r="S175" s="751"/>
      <c r="T175" s="751"/>
      <c r="U175" s="751"/>
      <c r="V175" s="751"/>
      <c r="W175" s="752"/>
      <c r="X175" s="22"/>
      <c r="Y175" s="231"/>
      <c r="Z175" s="231"/>
      <c r="AA175" s="231"/>
      <c r="AB175" s="231"/>
      <c r="AC175" s="231"/>
      <c r="AD175" s="231"/>
      <c r="AE175" s="231"/>
      <c r="AF175" s="231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8"/>
      <c r="AT175" s="198"/>
      <c r="AU175" s="198"/>
      <c r="AV175" s="198"/>
      <c r="AW175" s="198"/>
      <c r="AX175" s="198"/>
      <c r="AY175" s="198"/>
      <c r="AZ175" s="198"/>
      <c r="BA175" s="198"/>
      <c r="BB175" s="198"/>
      <c r="BC175" s="198"/>
      <c r="BD175" s="198"/>
      <c r="BE175" s="32"/>
      <c r="BF175" s="234"/>
      <c r="BG175" s="234"/>
      <c r="BH175" s="234"/>
      <c r="BI175" s="234"/>
      <c r="BJ175" s="234"/>
      <c r="BK175" s="3"/>
      <c r="BL175" s="20"/>
      <c r="BM175" s="171"/>
      <c r="BN175" s="172"/>
      <c r="BO175" s="181"/>
      <c r="BP175" s="182"/>
      <c r="BQ175" s="182"/>
      <c r="BR175" s="182"/>
      <c r="BS175" s="182"/>
      <c r="BT175" s="182"/>
      <c r="BU175" s="182"/>
      <c r="BV175" s="183"/>
      <c r="BW175" s="210"/>
      <c r="BX175" s="211"/>
      <c r="BY175" s="211"/>
      <c r="BZ175" s="211"/>
      <c r="CA175" s="211"/>
      <c r="CB175" s="211"/>
      <c r="CC175" s="211"/>
      <c r="CD175" s="211"/>
      <c r="CE175" s="211"/>
      <c r="CF175" s="211"/>
      <c r="CG175" s="211"/>
      <c r="CH175" s="211"/>
      <c r="CI175" s="211"/>
      <c r="CJ175" s="211"/>
      <c r="CK175" s="211"/>
      <c r="CL175" s="212"/>
    </row>
    <row r="176" spans="1:90" ht="3.75" customHeight="1">
      <c r="A176" s="149"/>
      <c r="B176" s="150"/>
      <c r="C176" s="150"/>
      <c r="D176" s="150"/>
      <c r="E176" s="150"/>
      <c r="F176" s="150"/>
      <c r="G176" s="150"/>
      <c r="H176" s="150"/>
      <c r="I176" s="750"/>
      <c r="J176" s="751"/>
      <c r="K176" s="751"/>
      <c r="L176" s="751"/>
      <c r="M176" s="751"/>
      <c r="N176" s="751"/>
      <c r="O176" s="751"/>
      <c r="P176" s="751"/>
      <c r="Q176" s="751"/>
      <c r="R176" s="751"/>
      <c r="S176" s="751"/>
      <c r="T176" s="751"/>
      <c r="U176" s="751"/>
      <c r="V176" s="751"/>
      <c r="W176" s="752"/>
      <c r="X176" s="22"/>
      <c r="Y176" s="231"/>
      <c r="Z176" s="231"/>
      <c r="AA176" s="231"/>
      <c r="AB176" s="231"/>
      <c r="AC176" s="231"/>
      <c r="AD176" s="231"/>
      <c r="AE176" s="231"/>
      <c r="AF176" s="231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198"/>
      <c r="AT176" s="198"/>
      <c r="AU176" s="198"/>
      <c r="AV176" s="198"/>
      <c r="AW176" s="198"/>
      <c r="AX176" s="198"/>
      <c r="AY176" s="198"/>
      <c r="AZ176" s="198"/>
      <c r="BA176" s="198"/>
      <c r="BB176" s="198"/>
      <c r="BC176" s="198"/>
      <c r="BD176" s="198"/>
      <c r="BE176" s="31"/>
      <c r="BF176" s="31"/>
      <c r="BG176" s="31"/>
      <c r="BH176" s="31"/>
      <c r="BI176" s="31"/>
      <c r="BJ176" s="31"/>
      <c r="BK176" s="3"/>
      <c r="BL176" s="20"/>
      <c r="BM176" s="171"/>
      <c r="BN176" s="172"/>
      <c r="BO176" s="175" t="s">
        <v>6</v>
      </c>
      <c r="BP176" s="176"/>
      <c r="BQ176" s="176"/>
      <c r="BR176" s="176"/>
      <c r="BS176" s="176"/>
      <c r="BT176" s="176"/>
      <c r="BU176" s="176"/>
      <c r="BV176" s="177"/>
      <c r="BW176" s="756" t="s">
        <v>77</v>
      </c>
      <c r="BX176" s="757"/>
      <c r="BY176" s="757"/>
      <c r="BZ176" s="757"/>
      <c r="CA176" s="757"/>
      <c r="CB176" s="757"/>
      <c r="CC176" s="757"/>
      <c r="CD176" s="757"/>
      <c r="CE176" s="757"/>
      <c r="CF176" s="757"/>
      <c r="CG176" s="757"/>
      <c r="CH176" s="757"/>
      <c r="CI176" s="757"/>
      <c r="CJ176" s="757"/>
      <c r="CK176" s="757"/>
      <c r="CL176" s="758"/>
    </row>
    <row r="177" spans="1:90" ht="3.75" customHeight="1">
      <c r="A177" s="149"/>
      <c r="B177" s="150"/>
      <c r="C177" s="150"/>
      <c r="D177" s="150"/>
      <c r="E177" s="150"/>
      <c r="F177" s="150"/>
      <c r="G177" s="150"/>
      <c r="H177" s="150"/>
      <c r="I177" s="750"/>
      <c r="J177" s="751"/>
      <c r="K177" s="751"/>
      <c r="L177" s="751"/>
      <c r="M177" s="751"/>
      <c r="N177" s="751"/>
      <c r="O177" s="751"/>
      <c r="P177" s="751"/>
      <c r="Q177" s="751"/>
      <c r="R177" s="751"/>
      <c r="S177" s="751"/>
      <c r="T177" s="751"/>
      <c r="U177" s="751"/>
      <c r="V177" s="751"/>
      <c r="W177" s="752"/>
      <c r="X177" s="22"/>
      <c r="Y177" s="199" t="s">
        <v>82</v>
      </c>
      <c r="Z177" s="199"/>
      <c r="AA177" s="199"/>
      <c r="AB177" s="199"/>
      <c r="AC177" s="199"/>
      <c r="AD177" s="199"/>
      <c r="AE177" s="199"/>
      <c r="AF177" s="199"/>
      <c r="AG177" s="737" t="s">
        <v>83</v>
      </c>
      <c r="AH177" s="738"/>
      <c r="AI177" s="737">
        <v>1</v>
      </c>
      <c r="AJ177" s="738"/>
      <c r="AK177" s="737">
        <v>2</v>
      </c>
      <c r="AL177" s="738"/>
      <c r="AM177" s="737">
        <v>3</v>
      </c>
      <c r="AN177" s="738"/>
      <c r="AO177" s="737">
        <v>4</v>
      </c>
      <c r="AP177" s="738"/>
      <c r="AQ177" s="737">
        <v>5</v>
      </c>
      <c r="AR177" s="738"/>
      <c r="AS177" s="737">
        <v>6</v>
      </c>
      <c r="AT177" s="738"/>
      <c r="AU177" s="737">
        <v>7</v>
      </c>
      <c r="AV177" s="738"/>
      <c r="AW177" s="737">
        <v>8</v>
      </c>
      <c r="AX177" s="738"/>
      <c r="AY177" s="737">
        <v>9</v>
      </c>
      <c r="AZ177" s="738"/>
      <c r="BA177" s="737">
        <v>8</v>
      </c>
      <c r="BB177" s="738"/>
      <c r="BC177" s="737">
        <v>7</v>
      </c>
      <c r="BD177" s="738"/>
      <c r="BE177" s="737">
        <v>6</v>
      </c>
      <c r="BF177" s="738"/>
      <c r="BG177" s="737">
        <v>5</v>
      </c>
      <c r="BH177" s="738"/>
      <c r="BI177" s="110"/>
      <c r="BJ177" s="110"/>
      <c r="BK177" s="3"/>
      <c r="BL177" s="20"/>
      <c r="BM177" s="171"/>
      <c r="BN177" s="172"/>
      <c r="BO177" s="178"/>
      <c r="BP177" s="179"/>
      <c r="BQ177" s="179"/>
      <c r="BR177" s="179"/>
      <c r="BS177" s="179"/>
      <c r="BT177" s="179"/>
      <c r="BU177" s="179"/>
      <c r="BV177" s="180"/>
      <c r="BW177" s="759"/>
      <c r="BX177" s="760"/>
      <c r="BY177" s="760"/>
      <c r="BZ177" s="760"/>
      <c r="CA177" s="760"/>
      <c r="CB177" s="760"/>
      <c r="CC177" s="760"/>
      <c r="CD177" s="760"/>
      <c r="CE177" s="760"/>
      <c r="CF177" s="760"/>
      <c r="CG177" s="760"/>
      <c r="CH177" s="760"/>
      <c r="CI177" s="760"/>
      <c r="CJ177" s="760"/>
      <c r="CK177" s="760"/>
      <c r="CL177" s="761"/>
    </row>
    <row r="178" spans="1:90" ht="3.75" customHeight="1">
      <c r="A178" s="149"/>
      <c r="B178" s="150"/>
      <c r="C178" s="150"/>
      <c r="D178" s="150"/>
      <c r="E178" s="150"/>
      <c r="F178" s="150"/>
      <c r="G178" s="150"/>
      <c r="H178" s="150"/>
      <c r="I178" s="750"/>
      <c r="J178" s="751"/>
      <c r="K178" s="751"/>
      <c r="L178" s="751"/>
      <c r="M178" s="751"/>
      <c r="N178" s="751"/>
      <c r="O178" s="751"/>
      <c r="P178" s="751"/>
      <c r="Q178" s="751"/>
      <c r="R178" s="751"/>
      <c r="S178" s="751"/>
      <c r="T178" s="751"/>
      <c r="U178" s="751"/>
      <c r="V178" s="751"/>
      <c r="W178" s="752"/>
      <c r="X178" s="22"/>
      <c r="Y178" s="199"/>
      <c r="Z178" s="199"/>
      <c r="AA178" s="199"/>
      <c r="AB178" s="199"/>
      <c r="AC178" s="199"/>
      <c r="AD178" s="199"/>
      <c r="AE178" s="199"/>
      <c r="AF178" s="199"/>
      <c r="AG178" s="739"/>
      <c r="AH178" s="740"/>
      <c r="AI178" s="739"/>
      <c r="AJ178" s="740"/>
      <c r="AK178" s="739"/>
      <c r="AL178" s="740"/>
      <c r="AM178" s="739"/>
      <c r="AN178" s="740"/>
      <c r="AO178" s="739"/>
      <c r="AP178" s="740"/>
      <c r="AQ178" s="739"/>
      <c r="AR178" s="740"/>
      <c r="AS178" s="739"/>
      <c r="AT178" s="740"/>
      <c r="AU178" s="739"/>
      <c r="AV178" s="740"/>
      <c r="AW178" s="739"/>
      <c r="AX178" s="740"/>
      <c r="AY178" s="739"/>
      <c r="AZ178" s="740"/>
      <c r="BA178" s="739"/>
      <c r="BB178" s="740"/>
      <c r="BC178" s="739"/>
      <c r="BD178" s="740"/>
      <c r="BE178" s="739"/>
      <c r="BF178" s="740"/>
      <c r="BG178" s="739"/>
      <c r="BH178" s="740"/>
      <c r="BI178" s="110"/>
      <c r="BJ178" s="110"/>
      <c r="BK178" s="3"/>
      <c r="BL178" s="20"/>
      <c r="BM178" s="171"/>
      <c r="BN178" s="172"/>
      <c r="BO178" s="178"/>
      <c r="BP178" s="179"/>
      <c r="BQ178" s="179"/>
      <c r="BR178" s="179"/>
      <c r="BS178" s="179"/>
      <c r="BT178" s="179"/>
      <c r="BU178" s="179"/>
      <c r="BV178" s="180"/>
      <c r="BW178" s="759"/>
      <c r="BX178" s="760"/>
      <c r="BY178" s="760"/>
      <c r="BZ178" s="760"/>
      <c r="CA178" s="760"/>
      <c r="CB178" s="760"/>
      <c r="CC178" s="760"/>
      <c r="CD178" s="760"/>
      <c r="CE178" s="760"/>
      <c r="CF178" s="760"/>
      <c r="CG178" s="760"/>
      <c r="CH178" s="760"/>
      <c r="CI178" s="760"/>
      <c r="CJ178" s="760"/>
      <c r="CK178" s="760"/>
      <c r="CL178" s="761"/>
    </row>
    <row r="179" spans="1:90" ht="3.75" customHeight="1">
      <c r="A179" s="149"/>
      <c r="B179" s="150"/>
      <c r="C179" s="150"/>
      <c r="D179" s="150"/>
      <c r="E179" s="150"/>
      <c r="F179" s="150"/>
      <c r="G179" s="150"/>
      <c r="H179" s="150"/>
      <c r="I179" s="750"/>
      <c r="J179" s="751"/>
      <c r="K179" s="751"/>
      <c r="L179" s="751"/>
      <c r="M179" s="751"/>
      <c r="N179" s="751"/>
      <c r="O179" s="751"/>
      <c r="P179" s="751"/>
      <c r="Q179" s="751"/>
      <c r="R179" s="751"/>
      <c r="S179" s="751"/>
      <c r="T179" s="751"/>
      <c r="U179" s="751"/>
      <c r="V179" s="751"/>
      <c r="W179" s="752"/>
      <c r="X179" s="22"/>
      <c r="Y179" s="199"/>
      <c r="Z179" s="199"/>
      <c r="AA179" s="199"/>
      <c r="AB179" s="199"/>
      <c r="AC179" s="199"/>
      <c r="AD179" s="199"/>
      <c r="AE179" s="199"/>
      <c r="AF179" s="199"/>
      <c r="AG179" s="739"/>
      <c r="AH179" s="740"/>
      <c r="AI179" s="739"/>
      <c r="AJ179" s="740"/>
      <c r="AK179" s="739"/>
      <c r="AL179" s="740"/>
      <c r="AM179" s="739"/>
      <c r="AN179" s="740"/>
      <c r="AO179" s="739"/>
      <c r="AP179" s="740"/>
      <c r="AQ179" s="739"/>
      <c r="AR179" s="740"/>
      <c r="AS179" s="739"/>
      <c r="AT179" s="740"/>
      <c r="AU179" s="739"/>
      <c r="AV179" s="740"/>
      <c r="AW179" s="739"/>
      <c r="AX179" s="740"/>
      <c r="AY179" s="739"/>
      <c r="AZ179" s="740"/>
      <c r="BA179" s="739"/>
      <c r="BB179" s="740"/>
      <c r="BC179" s="739"/>
      <c r="BD179" s="740"/>
      <c r="BE179" s="739"/>
      <c r="BF179" s="740"/>
      <c r="BG179" s="739"/>
      <c r="BH179" s="740"/>
      <c r="BI179" s="110"/>
      <c r="BJ179" s="110"/>
      <c r="BK179" s="3"/>
      <c r="BL179" s="20"/>
      <c r="BM179" s="171"/>
      <c r="BN179" s="172"/>
      <c r="BO179" s="178"/>
      <c r="BP179" s="179"/>
      <c r="BQ179" s="179"/>
      <c r="BR179" s="179"/>
      <c r="BS179" s="179"/>
      <c r="BT179" s="179"/>
      <c r="BU179" s="179"/>
      <c r="BV179" s="180"/>
      <c r="BW179" s="759"/>
      <c r="BX179" s="760"/>
      <c r="BY179" s="760"/>
      <c r="BZ179" s="760"/>
      <c r="CA179" s="760"/>
      <c r="CB179" s="760"/>
      <c r="CC179" s="760"/>
      <c r="CD179" s="760"/>
      <c r="CE179" s="760"/>
      <c r="CF179" s="760"/>
      <c r="CG179" s="760"/>
      <c r="CH179" s="760"/>
      <c r="CI179" s="760"/>
      <c r="CJ179" s="760"/>
      <c r="CK179" s="760"/>
      <c r="CL179" s="761"/>
    </row>
    <row r="180" spans="1:90" ht="3.75" customHeight="1" thickBot="1">
      <c r="A180" s="152"/>
      <c r="B180" s="153"/>
      <c r="C180" s="153"/>
      <c r="D180" s="153"/>
      <c r="E180" s="153"/>
      <c r="F180" s="153"/>
      <c r="G180" s="153"/>
      <c r="H180" s="153"/>
      <c r="I180" s="753"/>
      <c r="J180" s="754"/>
      <c r="K180" s="754"/>
      <c r="L180" s="754"/>
      <c r="M180" s="754"/>
      <c r="N180" s="754"/>
      <c r="O180" s="754"/>
      <c r="P180" s="754"/>
      <c r="Q180" s="754"/>
      <c r="R180" s="754"/>
      <c r="S180" s="754"/>
      <c r="T180" s="754"/>
      <c r="U180" s="754"/>
      <c r="V180" s="754"/>
      <c r="W180" s="755"/>
      <c r="X180" s="22"/>
      <c r="Y180" s="199"/>
      <c r="Z180" s="199"/>
      <c r="AA180" s="199"/>
      <c r="AB180" s="199"/>
      <c r="AC180" s="199"/>
      <c r="AD180" s="199"/>
      <c r="AE180" s="199"/>
      <c r="AF180" s="199"/>
      <c r="AG180" s="741"/>
      <c r="AH180" s="742"/>
      <c r="AI180" s="741"/>
      <c r="AJ180" s="742"/>
      <c r="AK180" s="741"/>
      <c r="AL180" s="742"/>
      <c r="AM180" s="741"/>
      <c r="AN180" s="742"/>
      <c r="AO180" s="741"/>
      <c r="AP180" s="742"/>
      <c r="AQ180" s="741"/>
      <c r="AR180" s="742"/>
      <c r="AS180" s="741"/>
      <c r="AT180" s="742"/>
      <c r="AU180" s="741"/>
      <c r="AV180" s="742"/>
      <c r="AW180" s="741"/>
      <c r="AX180" s="742"/>
      <c r="AY180" s="741"/>
      <c r="AZ180" s="742"/>
      <c r="BA180" s="741"/>
      <c r="BB180" s="742"/>
      <c r="BC180" s="741"/>
      <c r="BD180" s="742"/>
      <c r="BE180" s="741"/>
      <c r="BF180" s="742"/>
      <c r="BG180" s="741"/>
      <c r="BH180" s="742"/>
      <c r="BI180" s="110"/>
      <c r="BJ180" s="110"/>
      <c r="BK180" s="3"/>
      <c r="BL180" s="20"/>
      <c r="BM180" s="173"/>
      <c r="BN180" s="174"/>
      <c r="BO180" s="181"/>
      <c r="BP180" s="182"/>
      <c r="BQ180" s="182"/>
      <c r="BR180" s="182"/>
      <c r="BS180" s="182"/>
      <c r="BT180" s="182"/>
      <c r="BU180" s="182"/>
      <c r="BV180" s="183"/>
      <c r="BW180" s="762"/>
      <c r="BX180" s="763"/>
      <c r="BY180" s="763"/>
      <c r="BZ180" s="763"/>
      <c r="CA180" s="763"/>
      <c r="CB180" s="763"/>
      <c r="CC180" s="763"/>
      <c r="CD180" s="763"/>
      <c r="CE180" s="763"/>
      <c r="CF180" s="763"/>
      <c r="CG180" s="763"/>
      <c r="CH180" s="763"/>
      <c r="CI180" s="763"/>
      <c r="CJ180" s="763"/>
      <c r="CK180" s="763"/>
      <c r="CL180" s="764"/>
    </row>
    <row r="181" spans="1:90" ht="4.5" customHeight="1"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</row>
    <row r="182" spans="1:90" ht="5.25" customHeight="1">
      <c r="A182" s="126" t="s">
        <v>3</v>
      </c>
      <c r="B182" s="794"/>
      <c r="C182" s="797" t="s">
        <v>4</v>
      </c>
      <c r="D182" s="132"/>
      <c r="E182" s="126" t="s">
        <v>12</v>
      </c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897" t="s">
        <v>113</v>
      </c>
      <c r="R182" s="137" t="s">
        <v>14</v>
      </c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770" t="s">
        <v>57</v>
      </c>
      <c r="AQ182" s="771"/>
      <c r="AR182" s="771"/>
      <c r="AS182" s="771"/>
      <c r="AT182" s="771"/>
      <c r="AU182" s="771"/>
      <c r="AV182" s="771"/>
      <c r="AW182" s="771"/>
      <c r="AX182" s="771"/>
      <c r="AY182" s="771"/>
      <c r="AZ182" s="771"/>
      <c r="BA182" s="771"/>
      <c r="BB182" s="771"/>
      <c r="BC182" s="771"/>
      <c r="BD182" s="771"/>
      <c r="BE182" s="771"/>
      <c r="BF182" s="772"/>
      <c r="BG182" s="771" t="s">
        <v>136</v>
      </c>
      <c r="BH182" s="771"/>
      <c r="BI182" s="771"/>
      <c r="BJ182" s="771"/>
      <c r="BK182" s="771"/>
      <c r="BL182" s="771"/>
      <c r="BM182" s="771"/>
      <c r="BN182" s="771"/>
      <c r="BO182" s="771"/>
      <c r="BP182" s="771"/>
      <c r="BQ182" s="771"/>
      <c r="BR182" s="771"/>
      <c r="BS182" s="771"/>
      <c r="BT182" s="771"/>
      <c r="BU182" s="771"/>
      <c r="BV182" s="772"/>
      <c r="BW182" s="770" t="s">
        <v>138</v>
      </c>
      <c r="BX182" s="771"/>
      <c r="BY182" s="771"/>
      <c r="BZ182" s="771"/>
      <c r="CA182" s="771"/>
      <c r="CB182" s="771"/>
      <c r="CC182" s="771"/>
      <c r="CD182" s="771"/>
      <c r="CE182" s="771"/>
      <c r="CF182" s="771"/>
      <c r="CG182" s="771"/>
      <c r="CH182" s="771"/>
      <c r="CI182" s="771"/>
      <c r="CJ182" s="771"/>
      <c r="CK182" s="771"/>
      <c r="CL182" s="772"/>
    </row>
    <row r="183" spans="1:90" ht="5.25" customHeight="1">
      <c r="A183" s="128"/>
      <c r="B183" s="795"/>
      <c r="C183" s="798"/>
      <c r="D183" s="133"/>
      <c r="E183" s="128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898"/>
      <c r="R183" s="139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773"/>
      <c r="AQ183" s="774"/>
      <c r="AR183" s="774"/>
      <c r="AS183" s="774"/>
      <c r="AT183" s="774"/>
      <c r="AU183" s="774"/>
      <c r="AV183" s="774"/>
      <c r="AW183" s="774"/>
      <c r="AX183" s="774"/>
      <c r="AY183" s="774"/>
      <c r="AZ183" s="774"/>
      <c r="BA183" s="774"/>
      <c r="BB183" s="774"/>
      <c r="BC183" s="774"/>
      <c r="BD183" s="774"/>
      <c r="BE183" s="774"/>
      <c r="BF183" s="775"/>
      <c r="BG183" s="774"/>
      <c r="BH183" s="774"/>
      <c r="BI183" s="774"/>
      <c r="BJ183" s="774"/>
      <c r="BK183" s="774"/>
      <c r="BL183" s="774"/>
      <c r="BM183" s="774"/>
      <c r="BN183" s="774"/>
      <c r="BO183" s="774"/>
      <c r="BP183" s="774"/>
      <c r="BQ183" s="774"/>
      <c r="BR183" s="774"/>
      <c r="BS183" s="774"/>
      <c r="BT183" s="774"/>
      <c r="BU183" s="774"/>
      <c r="BV183" s="775"/>
      <c r="BW183" s="773"/>
      <c r="BX183" s="774"/>
      <c r="BY183" s="774"/>
      <c r="BZ183" s="774"/>
      <c r="CA183" s="774"/>
      <c r="CB183" s="774"/>
      <c r="CC183" s="774"/>
      <c r="CD183" s="774"/>
      <c r="CE183" s="774"/>
      <c r="CF183" s="774"/>
      <c r="CG183" s="774"/>
      <c r="CH183" s="774"/>
      <c r="CI183" s="774"/>
      <c r="CJ183" s="774"/>
      <c r="CK183" s="774"/>
      <c r="CL183" s="775"/>
    </row>
    <row r="184" spans="1:90" ht="5.25" customHeight="1">
      <c r="A184" s="128"/>
      <c r="B184" s="795"/>
      <c r="C184" s="798"/>
      <c r="D184" s="133"/>
      <c r="E184" s="128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898"/>
      <c r="R184" s="141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776"/>
      <c r="AQ184" s="777"/>
      <c r="AR184" s="777"/>
      <c r="AS184" s="777"/>
      <c r="AT184" s="777"/>
      <c r="AU184" s="777"/>
      <c r="AV184" s="777"/>
      <c r="AW184" s="777"/>
      <c r="AX184" s="777"/>
      <c r="AY184" s="777"/>
      <c r="AZ184" s="777"/>
      <c r="BA184" s="777"/>
      <c r="BB184" s="777"/>
      <c r="BC184" s="777"/>
      <c r="BD184" s="777"/>
      <c r="BE184" s="777"/>
      <c r="BF184" s="778"/>
      <c r="BG184" s="777"/>
      <c r="BH184" s="777"/>
      <c r="BI184" s="777"/>
      <c r="BJ184" s="777"/>
      <c r="BK184" s="777"/>
      <c r="BL184" s="777"/>
      <c r="BM184" s="777"/>
      <c r="BN184" s="777"/>
      <c r="BO184" s="777"/>
      <c r="BP184" s="777"/>
      <c r="BQ184" s="777"/>
      <c r="BR184" s="777"/>
      <c r="BS184" s="777"/>
      <c r="BT184" s="777"/>
      <c r="BU184" s="777"/>
      <c r="BV184" s="778"/>
      <c r="BW184" s="776"/>
      <c r="BX184" s="777"/>
      <c r="BY184" s="777"/>
      <c r="BZ184" s="777"/>
      <c r="CA184" s="777"/>
      <c r="CB184" s="777"/>
      <c r="CC184" s="777"/>
      <c r="CD184" s="777"/>
      <c r="CE184" s="777"/>
      <c r="CF184" s="777"/>
      <c r="CG184" s="777"/>
      <c r="CH184" s="777"/>
      <c r="CI184" s="777"/>
      <c r="CJ184" s="777"/>
      <c r="CK184" s="777"/>
      <c r="CL184" s="778"/>
    </row>
    <row r="185" spans="1:90" ht="5.25" customHeight="1">
      <c r="A185" s="128"/>
      <c r="B185" s="795"/>
      <c r="C185" s="798"/>
      <c r="D185" s="133"/>
      <c r="E185" s="128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898"/>
      <c r="R185" s="137" t="s">
        <v>44</v>
      </c>
      <c r="S185" s="138"/>
      <c r="T185" s="138"/>
      <c r="U185" s="138"/>
      <c r="V185" s="138"/>
      <c r="W185" s="138"/>
      <c r="X185" s="138"/>
      <c r="Y185" s="779" t="s">
        <v>13</v>
      </c>
      <c r="Z185" s="780"/>
      <c r="AA185" s="781"/>
      <c r="AB185" s="788" t="s">
        <v>43</v>
      </c>
      <c r="AC185" s="780"/>
      <c r="AD185" s="780"/>
      <c r="AE185" s="780"/>
      <c r="AF185" s="780"/>
      <c r="AG185" s="789"/>
      <c r="AH185" s="137" t="s">
        <v>42</v>
      </c>
      <c r="AI185" s="138"/>
      <c r="AJ185" s="138"/>
      <c r="AK185" s="138"/>
      <c r="AL185" s="138"/>
      <c r="AM185" s="138"/>
      <c r="AN185" s="138"/>
      <c r="AO185" s="138"/>
      <c r="AP185" s="274" t="s">
        <v>44</v>
      </c>
      <c r="AQ185" s="273"/>
      <c r="AR185" s="273"/>
      <c r="AS185" s="273"/>
      <c r="AT185" s="273"/>
      <c r="AU185" s="273"/>
      <c r="AV185" s="273"/>
      <c r="AW185" s="273"/>
      <c r="AX185" s="273" t="s">
        <v>63</v>
      </c>
      <c r="AY185" s="273"/>
      <c r="AZ185" s="273"/>
      <c r="BA185" s="273"/>
      <c r="BB185" s="273"/>
      <c r="BC185" s="273"/>
      <c r="BD185" s="273"/>
      <c r="BE185" s="273"/>
      <c r="BF185" s="882"/>
      <c r="BG185" s="138" t="s">
        <v>44</v>
      </c>
      <c r="BH185" s="138"/>
      <c r="BI185" s="138"/>
      <c r="BJ185" s="138"/>
      <c r="BK185" s="138"/>
      <c r="BL185" s="138"/>
      <c r="BM185" s="160"/>
      <c r="BN185" s="138" t="s">
        <v>63</v>
      </c>
      <c r="BO185" s="138"/>
      <c r="BP185" s="138"/>
      <c r="BQ185" s="138"/>
      <c r="BR185" s="138"/>
      <c r="BS185" s="138"/>
      <c r="BT185" s="138"/>
      <c r="BU185" s="138"/>
      <c r="BV185" s="160"/>
      <c r="BW185" s="137" t="s">
        <v>44</v>
      </c>
      <c r="BX185" s="138"/>
      <c r="BY185" s="138"/>
      <c r="BZ185" s="138"/>
      <c r="CA185" s="138"/>
      <c r="CB185" s="138"/>
      <c r="CC185" s="138"/>
      <c r="CD185" s="137" t="s">
        <v>63</v>
      </c>
      <c r="CE185" s="138"/>
      <c r="CF185" s="138"/>
      <c r="CG185" s="138"/>
      <c r="CH185" s="138"/>
      <c r="CI185" s="138"/>
      <c r="CJ185" s="138"/>
      <c r="CK185" s="138"/>
      <c r="CL185" s="160"/>
    </row>
    <row r="186" spans="1:90" ht="5.25" customHeight="1">
      <c r="A186" s="128"/>
      <c r="B186" s="795"/>
      <c r="C186" s="798"/>
      <c r="D186" s="133"/>
      <c r="E186" s="128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898"/>
      <c r="R186" s="139"/>
      <c r="S186" s="140"/>
      <c r="T186" s="140"/>
      <c r="U186" s="140"/>
      <c r="V186" s="140"/>
      <c r="W186" s="140"/>
      <c r="X186" s="140"/>
      <c r="Y186" s="782"/>
      <c r="Z186" s="783"/>
      <c r="AA186" s="784"/>
      <c r="AB186" s="790"/>
      <c r="AC186" s="783"/>
      <c r="AD186" s="783"/>
      <c r="AE186" s="783"/>
      <c r="AF186" s="783"/>
      <c r="AG186" s="791"/>
      <c r="AH186" s="139"/>
      <c r="AI186" s="140"/>
      <c r="AJ186" s="140"/>
      <c r="AK186" s="140"/>
      <c r="AL186" s="140"/>
      <c r="AM186" s="140"/>
      <c r="AN186" s="140"/>
      <c r="AO186" s="140"/>
      <c r="AP186" s="274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882"/>
      <c r="BG186" s="140"/>
      <c r="BH186" s="140"/>
      <c r="BI186" s="140"/>
      <c r="BJ186" s="140"/>
      <c r="BK186" s="140"/>
      <c r="BL186" s="140"/>
      <c r="BM186" s="161"/>
      <c r="BN186" s="140"/>
      <c r="BO186" s="140"/>
      <c r="BP186" s="140"/>
      <c r="BQ186" s="140"/>
      <c r="BR186" s="140"/>
      <c r="BS186" s="140"/>
      <c r="BT186" s="140"/>
      <c r="BU186" s="140"/>
      <c r="BV186" s="161"/>
      <c r="BW186" s="139"/>
      <c r="BX186" s="140"/>
      <c r="BY186" s="140"/>
      <c r="BZ186" s="140"/>
      <c r="CA186" s="140"/>
      <c r="CB186" s="140"/>
      <c r="CC186" s="140"/>
      <c r="CD186" s="139"/>
      <c r="CE186" s="140"/>
      <c r="CF186" s="140"/>
      <c r="CG186" s="140"/>
      <c r="CH186" s="140"/>
      <c r="CI186" s="140"/>
      <c r="CJ186" s="140"/>
      <c r="CK186" s="140"/>
      <c r="CL186" s="161"/>
    </row>
    <row r="187" spans="1:90" ht="5.25" customHeight="1">
      <c r="A187" s="130"/>
      <c r="B187" s="796"/>
      <c r="C187" s="799"/>
      <c r="D187" s="134"/>
      <c r="E187" s="130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899"/>
      <c r="R187" s="141"/>
      <c r="S187" s="142"/>
      <c r="T187" s="142"/>
      <c r="U187" s="142"/>
      <c r="V187" s="142"/>
      <c r="W187" s="142"/>
      <c r="X187" s="142"/>
      <c r="Y187" s="785"/>
      <c r="Z187" s="786"/>
      <c r="AA187" s="787"/>
      <c r="AB187" s="792"/>
      <c r="AC187" s="786"/>
      <c r="AD187" s="786"/>
      <c r="AE187" s="786"/>
      <c r="AF187" s="786"/>
      <c r="AG187" s="793"/>
      <c r="AH187" s="141"/>
      <c r="AI187" s="142"/>
      <c r="AJ187" s="142"/>
      <c r="AK187" s="142"/>
      <c r="AL187" s="142"/>
      <c r="AM187" s="142"/>
      <c r="AN187" s="142"/>
      <c r="AO187" s="142"/>
      <c r="AP187" s="274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882"/>
      <c r="BG187" s="142"/>
      <c r="BH187" s="142"/>
      <c r="BI187" s="142"/>
      <c r="BJ187" s="142"/>
      <c r="BK187" s="142"/>
      <c r="BL187" s="142"/>
      <c r="BM187" s="162"/>
      <c r="BN187" s="142"/>
      <c r="BO187" s="142"/>
      <c r="BP187" s="142"/>
      <c r="BQ187" s="142"/>
      <c r="BR187" s="142"/>
      <c r="BS187" s="142"/>
      <c r="BT187" s="142"/>
      <c r="BU187" s="142"/>
      <c r="BV187" s="162"/>
      <c r="BW187" s="141"/>
      <c r="BX187" s="142"/>
      <c r="BY187" s="142"/>
      <c r="BZ187" s="142"/>
      <c r="CA187" s="142"/>
      <c r="CB187" s="142"/>
      <c r="CC187" s="142"/>
      <c r="CD187" s="141"/>
      <c r="CE187" s="142"/>
      <c r="CF187" s="142"/>
      <c r="CG187" s="142"/>
      <c r="CH187" s="142"/>
      <c r="CI187" s="142"/>
      <c r="CJ187" s="142"/>
      <c r="CK187" s="142"/>
      <c r="CL187" s="162"/>
    </row>
    <row r="188" spans="1:90" ht="17.25" customHeight="1">
      <c r="A188" s="802">
        <v>8</v>
      </c>
      <c r="B188" s="802"/>
      <c r="C188" s="802">
        <v>10</v>
      </c>
      <c r="D188" s="802"/>
      <c r="E188" s="895" t="s">
        <v>122</v>
      </c>
      <c r="F188" s="896"/>
      <c r="G188" s="896"/>
      <c r="H188" s="896"/>
      <c r="I188" s="896"/>
      <c r="J188" s="896"/>
      <c r="K188" s="896"/>
      <c r="L188" s="896"/>
      <c r="M188" s="896"/>
      <c r="N188" s="896"/>
      <c r="O188" s="896"/>
      <c r="P188" s="905"/>
      <c r="Q188" s="119">
        <v>10</v>
      </c>
      <c r="R188" s="136">
        <v>20</v>
      </c>
      <c r="S188" s="136"/>
      <c r="T188" s="136"/>
      <c r="U188" s="136"/>
      <c r="V188" s="136"/>
      <c r="W188" s="136"/>
      <c r="X188" s="136"/>
      <c r="Y188" s="135" t="s">
        <v>34</v>
      </c>
      <c r="Z188" s="135"/>
      <c r="AA188" s="135"/>
      <c r="AB188" s="884">
        <v>50000</v>
      </c>
      <c r="AC188" s="884"/>
      <c r="AD188" s="884"/>
      <c r="AE188" s="884"/>
      <c r="AF188" s="884"/>
      <c r="AG188" s="884"/>
      <c r="AH188" s="815">
        <f>IF(E188="","",ROUNDDOWN(R188*AB188,0))</f>
        <v>1000000</v>
      </c>
      <c r="AI188" s="815"/>
      <c r="AJ188" s="815"/>
      <c r="AK188" s="815"/>
      <c r="AL188" s="815"/>
      <c r="AM188" s="815"/>
      <c r="AN188" s="815"/>
      <c r="AO188" s="812"/>
      <c r="AP188" s="885">
        <v>0</v>
      </c>
      <c r="AQ188" s="883"/>
      <c r="AR188" s="883"/>
      <c r="AS188" s="883"/>
      <c r="AT188" s="883"/>
      <c r="AU188" s="883"/>
      <c r="AV188" s="883"/>
      <c r="AW188" s="883"/>
      <c r="AX188" s="815">
        <f>IF(E188="","",ROUNDDOWN(AB188*AP188,0))</f>
        <v>0</v>
      </c>
      <c r="AY188" s="815"/>
      <c r="AZ188" s="815"/>
      <c r="BA188" s="815"/>
      <c r="BB188" s="815"/>
      <c r="BC188" s="815"/>
      <c r="BD188" s="815"/>
      <c r="BE188" s="815"/>
      <c r="BF188" s="881"/>
      <c r="BG188" s="156">
        <v>20</v>
      </c>
      <c r="BH188" s="136"/>
      <c r="BI188" s="136"/>
      <c r="BJ188" s="136"/>
      <c r="BK188" s="136"/>
      <c r="BL188" s="136"/>
      <c r="BM188" s="136"/>
      <c r="BN188" s="815">
        <f>IF(E188="","",ROUNDDOWN(AB188*BG188,0))</f>
        <v>1000000</v>
      </c>
      <c r="BO188" s="815"/>
      <c r="BP188" s="815"/>
      <c r="BQ188" s="815"/>
      <c r="BR188" s="815"/>
      <c r="BS188" s="815"/>
      <c r="BT188" s="815"/>
      <c r="BU188" s="815"/>
      <c r="BV188" s="815"/>
      <c r="BW188" s="883">
        <f>IF(R188="","",(R188-(BG188+AP188)))</f>
        <v>0</v>
      </c>
      <c r="BX188" s="883"/>
      <c r="BY188" s="883"/>
      <c r="BZ188" s="883"/>
      <c r="CA188" s="883"/>
      <c r="CB188" s="883"/>
      <c r="CC188" s="883"/>
      <c r="CD188" s="815">
        <f>IF(E188="","",ROUNDDOWN(AB188*BW188,0))</f>
        <v>0</v>
      </c>
      <c r="CE188" s="815"/>
      <c r="CF188" s="815"/>
      <c r="CG188" s="815"/>
      <c r="CH188" s="815"/>
      <c r="CI188" s="815"/>
      <c r="CJ188" s="815"/>
      <c r="CK188" s="815"/>
      <c r="CL188" s="815"/>
    </row>
    <row r="189" spans="1:90" ht="17.25" customHeight="1">
      <c r="A189" s="802"/>
      <c r="B189" s="802"/>
      <c r="C189" s="802"/>
      <c r="D189" s="802"/>
      <c r="E189" s="895" t="s">
        <v>123</v>
      </c>
      <c r="F189" s="896"/>
      <c r="G189" s="896"/>
      <c r="H189" s="896"/>
      <c r="I189" s="896"/>
      <c r="J189" s="896"/>
      <c r="K189" s="896"/>
      <c r="L189" s="896"/>
      <c r="M189" s="896"/>
      <c r="N189" s="896"/>
      <c r="O189" s="896"/>
      <c r="P189" s="905"/>
      <c r="Q189" s="120">
        <v>10</v>
      </c>
      <c r="R189" s="136">
        <v>5000</v>
      </c>
      <c r="S189" s="136"/>
      <c r="T189" s="136"/>
      <c r="U189" s="136"/>
      <c r="V189" s="136"/>
      <c r="W189" s="136"/>
      <c r="X189" s="136"/>
      <c r="Y189" s="135" t="s">
        <v>50</v>
      </c>
      <c r="Z189" s="135"/>
      <c r="AA189" s="135"/>
      <c r="AB189" s="884">
        <v>100</v>
      </c>
      <c r="AC189" s="884"/>
      <c r="AD189" s="884"/>
      <c r="AE189" s="884"/>
      <c r="AF189" s="884"/>
      <c r="AG189" s="884"/>
      <c r="AH189" s="815">
        <f t="shared" ref="AH189:AH191" si="7">IF(E189="","",ROUNDDOWN(R189*AB189,0))</f>
        <v>500000</v>
      </c>
      <c r="AI189" s="815"/>
      <c r="AJ189" s="815"/>
      <c r="AK189" s="815"/>
      <c r="AL189" s="815"/>
      <c r="AM189" s="815"/>
      <c r="AN189" s="815"/>
      <c r="AO189" s="812"/>
      <c r="AP189" s="885">
        <v>1000</v>
      </c>
      <c r="AQ189" s="883"/>
      <c r="AR189" s="883"/>
      <c r="AS189" s="883"/>
      <c r="AT189" s="883"/>
      <c r="AU189" s="883"/>
      <c r="AV189" s="883"/>
      <c r="AW189" s="883"/>
      <c r="AX189" s="815">
        <f t="shared" ref="AX189:AX191" si="8">IF(E189="","",ROUNDDOWN(AB189*AP189,0))</f>
        <v>100000</v>
      </c>
      <c r="AY189" s="815"/>
      <c r="AZ189" s="815"/>
      <c r="BA189" s="815"/>
      <c r="BB189" s="815"/>
      <c r="BC189" s="815"/>
      <c r="BD189" s="815"/>
      <c r="BE189" s="815"/>
      <c r="BF189" s="881"/>
      <c r="BG189" s="156">
        <v>2500</v>
      </c>
      <c r="BH189" s="136"/>
      <c r="BI189" s="136"/>
      <c r="BJ189" s="136"/>
      <c r="BK189" s="136"/>
      <c r="BL189" s="136"/>
      <c r="BM189" s="136"/>
      <c r="BN189" s="815">
        <f t="shared" ref="BN189:BN191" si="9">IF(E189="","",ROUNDDOWN(AB189*BG189,0))</f>
        <v>250000</v>
      </c>
      <c r="BO189" s="815"/>
      <c r="BP189" s="815"/>
      <c r="BQ189" s="815"/>
      <c r="BR189" s="815"/>
      <c r="BS189" s="815"/>
      <c r="BT189" s="815"/>
      <c r="BU189" s="815"/>
      <c r="BV189" s="815"/>
      <c r="BW189" s="883">
        <f t="shared" ref="BW189:BW191" si="10">IF(R189="","",(R189-(BG189+AP189)))</f>
        <v>1500</v>
      </c>
      <c r="BX189" s="883"/>
      <c r="BY189" s="883"/>
      <c r="BZ189" s="883"/>
      <c r="CA189" s="883"/>
      <c r="CB189" s="883"/>
      <c r="CC189" s="883"/>
      <c r="CD189" s="815">
        <f t="shared" ref="CD189:CD191" si="11">IF(E189="","",ROUNDDOWN(AB189*BW189,0))</f>
        <v>150000</v>
      </c>
      <c r="CE189" s="815"/>
      <c r="CF189" s="815"/>
      <c r="CG189" s="815"/>
      <c r="CH189" s="815"/>
      <c r="CI189" s="815"/>
      <c r="CJ189" s="815"/>
      <c r="CK189" s="815"/>
      <c r="CL189" s="815"/>
    </row>
    <row r="190" spans="1:90" ht="17.25" customHeight="1">
      <c r="A190" s="802"/>
      <c r="B190" s="802"/>
      <c r="C190" s="802"/>
      <c r="D190" s="802"/>
      <c r="E190" s="895" t="s">
        <v>49</v>
      </c>
      <c r="F190" s="896"/>
      <c r="G190" s="896"/>
      <c r="H190" s="896"/>
      <c r="I190" s="896"/>
      <c r="J190" s="896"/>
      <c r="K190" s="896"/>
      <c r="L190" s="896"/>
      <c r="M190" s="896"/>
      <c r="N190" s="896"/>
      <c r="O190" s="896"/>
      <c r="P190" s="905"/>
      <c r="Q190" s="120">
        <v>10</v>
      </c>
      <c r="R190" s="136">
        <v>5000</v>
      </c>
      <c r="S190" s="136"/>
      <c r="T190" s="136"/>
      <c r="U190" s="136"/>
      <c r="V190" s="136"/>
      <c r="W190" s="136"/>
      <c r="X190" s="136"/>
      <c r="Y190" s="135" t="s">
        <v>50</v>
      </c>
      <c r="Z190" s="135"/>
      <c r="AA190" s="135"/>
      <c r="AB190" s="884">
        <v>200</v>
      </c>
      <c r="AC190" s="884"/>
      <c r="AD190" s="884"/>
      <c r="AE190" s="884"/>
      <c r="AF190" s="884"/>
      <c r="AG190" s="884"/>
      <c r="AH190" s="815">
        <f t="shared" si="7"/>
        <v>1000000</v>
      </c>
      <c r="AI190" s="815"/>
      <c r="AJ190" s="815"/>
      <c r="AK190" s="815"/>
      <c r="AL190" s="815"/>
      <c r="AM190" s="815"/>
      <c r="AN190" s="815"/>
      <c r="AO190" s="812"/>
      <c r="AP190" s="885">
        <v>800</v>
      </c>
      <c r="AQ190" s="883"/>
      <c r="AR190" s="883"/>
      <c r="AS190" s="883"/>
      <c r="AT190" s="883"/>
      <c r="AU190" s="883"/>
      <c r="AV190" s="883"/>
      <c r="AW190" s="883"/>
      <c r="AX190" s="815">
        <f t="shared" si="8"/>
        <v>160000</v>
      </c>
      <c r="AY190" s="815"/>
      <c r="AZ190" s="815"/>
      <c r="BA190" s="815"/>
      <c r="BB190" s="815"/>
      <c r="BC190" s="815"/>
      <c r="BD190" s="815"/>
      <c r="BE190" s="815"/>
      <c r="BF190" s="881"/>
      <c r="BG190" s="156">
        <v>2000</v>
      </c>
      <c r="BH190" s="136"/>
      <c r="BI190" s="136"/>
      <c r="BJ190" s="136"/>
      <c r="BK190" s="136"/>
      <c r="BL190" s="136"/>
      <c r="BM190" s="136"/>
      <c r="BN190" s="815">
        <f t="shared" si="9"/>
        <v>400000</v>
      </c>
      <c r="BO190" s="815"/>
      <c r="BP190" s="815"/>
      <c r="BQ190" s="815"/>
      <c r="BR190" s="815"/>
      <c r="BS190" s="815"/>
      <c r="BT190" s="815"/>
      <c r="BU190" s="815"/>
      <c r="BV190" s="815"/>
      <c r="BW190" s="883">
        <f t="shared" si="10"/>
        <v>2200</v>
      </c>
      <c r="BX190" s="883"/>
      <c r="BY190" s="883"/>
      <c r="BZ190" s="883"/>
      <c r="CA190" s="883"/>
      <c r="CB190" s="883"/>
      <c r="CC190" s="883"/>
      <c r="CD190" s="815">
        <f t="shared" si="11"/>
        <v>440000</v>
      </c>
      <c r="CE190" s="815"/>
      <c r="CF190" s="815"/>
      <c r="CG190" s="815"/>
      <c r="CH190" s="815"/>
      <c r="CI190" s="815"/>
      <c r="CJ190" s="815"/>
      <c r="CK190" s="815"/>
      <c r="CL190" s="815"/>
    </row>
    <row r="191" spans="1:90" ht="17.25" customHeight="1">
      <c r="A191" s="802"/>
      <c r="B191" s="802"/>
      <c r="C191" s="802"/>
      <c r="D191" s="802"/>
      <c r="E191" s="895" t="s">
        <v>124</v>
      </c>
      <c r="F191" s="896"/>
      <c r="G191" s="896"/>
      <c r="H191" s="896"/>
      <c r="I191" s="896"/>
      <c r="J191" s="896"/>
      <c r="K191" s="896"/>
      <c r="L191" s="896"/>
      <c r="M191" s="896"/>
      <c r="N191" s="896"/>
      <c r="O191" s="896"/>
      <c r="P191" s="905"/>
      <c r="Q191" s="120">
        <v>10</v>
      </c>
      <c r="R191" s="136">
        <v>1</v>
      </c>
      <c r="S191" s="136"/>
      <c r="T191" s="136"/>
      <c r="U191" s="136"/>
      <c r="V191" s="136"/>
      <c r="W191" s="136"/>
      <c r="X191" s="136"/>
      <c r="Y191" s="135" t="s">
        <v>31</v>
      </c>
      <c r="Z191" s="135"/>
      <c r="AA191" s="135"/>
      <c r="AB191" s="884">
        <v>300000</v>
      </c>
      <c r="AC191" s="884"/>
      <c r="AD191" s="884"/>
      <c r="AE191" s="884"/>
      <c r="AF191" s="884"/>
      <c r="AG191" s="884"/>
      <c r="AH191" s="815">
        <f t="shared" si="7"/>
        <v>300000</v>
      </c>
      <c r="AI191" s="815"/>
      <c r="AJ191" s="815"/>
      <c r="AK191" s="815"/>
      <c r="AL191" s="815"/>
      <c r="AM191" s="815"/>
      <c r="AN191" s="815"/>
      <c r="AO191" s="812"/>
      <c r="AP191" s="885">
        <v>0</v>
      </c>
      <c r="AQ191" s="883"/>
      <c r="AR191" s="883"/>
      <c r="AS191" s="883"/>
      <c r="AT191" s="883"/>
      <c r="AU191" s="883"/>
      <c r="AV191" s="883"/>
      <c r="AW191" s="883"/>
      <c r="AX191" s="815">
        <f t="shared" si="8"/>
        <v>0</v>
      </c>
      <c r="AY191" s="815"/>
      <c r="AZ191" s="815"/>
      <c r="BA191" s="815"/>
      <c r="BB191" s="815"/>
      <c r="BC191" s="815"/>
      <c r="BD191" s="815"/>
      <c r="BE191" s="815"/>
      <c r="BF191" s="881"/>
      <c r="BG191" s="156">
        <v>1</v>
      </c>
      <c r="BH191" s="136"/>
      <c r="BI191" s="136"/>
      <c r="BJ191" s="136"/>
      <c r="BK191" s="136"/>
      <c r="BL191" s="136"/>
      <c r="BM191" s="136"/>
      <c r="BN191" s="815">
        <f t="shared" si="9"/>
        <v>300000</v>
      </c>
      <c r="BO191" s="815"/>
      <c r="BP191" s="815"/>
      <c r="BQ191" s="815"/>
      <c r="BR191" s="815"/>
      <c r="BS191" s="815"/>
      <c r="BT191" s="815"/>
      <c r="BU191" s="815"/>
      <c r="BV191" s="815"/>
      <c r="BW191" s="883">
        <f t="shared" si="10"/>
        <v>0</v>
      </c>
      <c r="BX191" s="883"/>
      <c r="BY191" s="883"/>
      <c r="BZ191" s="883"/>
      <c r="CA191" s="883"/>
      <c r="CB191" s="883"/>
      <c r="CC191" s="883"/>
      <c r="CD191" s="815">
        <f t="shared" si="11"/>
        <v>0</v>
      </c>
      <c r="CE191" s="815"/>
      <c r="CF191" s="815"/>
      <c r="CG191" s="815"/>
      <c r="CH191" s="815"/>
      <c r="CI191" s="815"/>
      <c r="CJ191" s="815"/>
      <c r="CK191" s="815"/>
      <c r="CL191" s="815"/>
    </row>
    <row r="192" spans="1:90" ht="17.25" customHeight="1">
      <c r="A192" s="135"/>
      <c r="B192" s="135"/>
      <c r="C192" s="135"/>
      <c r="D192" s="135"/>
      <c r="E192" s="895"/>
      <c r="F192" s="896"/>
      <c r="G192" s="896"/>
      <c r="H192" s="896"/>
      <c r="I192" s="896"/>
      <c r="J192" s="896"/>
      <c r="K192" s="896"/>
      <c r="L192" s="896"/>
      <c r="M192" s="896"/>
      <c r="N192" s="896"/>
      <c r="O192" s="896"/>
      <c r="P192" s="896"/>
      <c r="Q192" s="120"/>
      <c r="R192" s="136"/>
      <c r="S192" s="136"/>
      <c r="T192" s="136"/>
      <c r="U192" s="136"/>
      <c r="V192" s="136"/>
      <c r="W192" s="136"/>
      <c r="X192" s="136"/>
      <c r="Y192" s="135"/>
      <c r="Z192" s="135"/>
      <c r="AA192" s="135"/>
      <c r="AB192" s="884"/>
      <c r="AC192" s="884"/>
      <c r="AD192" s="884"/>
      <c r="AE192" s="884"/>
      <c r="AF192" s="884"/>
      <c r="AG192" s="884"/>
      <c r="AH192" s="815"/>
      <c r="AI192" s="815"/>
      <c r="AJ192" s="815"/>
      <c r="AK192" s="815"/>
      <c r="AL192" s="815"/>
      <c r="AM192" s="815"/>
      <c r="AN192" s="815"/>
      <c r="AO192" s="812"/>
      <c r="AP192" s="885"/>
      <c r="AQ192" s="883"/>
      <c r="AR192" s="883"/>
      <c r="AS192" s="883"/>
      <c r="AT192" s="883"/>
      <c r="AU192" s="883"/>
      <c r="AV192" s="883"/>
      <c r="AW192" s="883"/>
      <c r="AX192" s="815"/>
      <c r="AY192" s="815"/>
      <c r="AZ192" s="815"/>
      <c r="BA192" s="815"/>
      <c r="BB192" s="815"/>
      <c r="BC192" s="815"/>
      <c r="BD192" s="815"/>
      <c r="BE192" s="815"/>
      <c r="BF192" s="881"/>
      <c r="BG192" s="156"/>
      <c r="BH192" s="136"/>
      <c r="BI192" s="136"/>
      <c r="BJ192" s="136"/>
      <c r="BK192" s="136"/>
      <c r="BL192" s="136"/>
      <c r="BM192" s="136"/>
      <c r="BN192" s="815"/>
      <c r="BO192" s="815"/>
      <c r="BP192" s="815"/>
      <c r="BQ192" s="815"/>
      <c r="BR192" s="815"/>
      <c r="BS192" s="815"/>
      <c r="BT192" s="815"/>
      <c r="BU192" s="815"/>
      <c r="BV192" s="815"/>
      <c r="BW192" s="883"/>
      <c r="BX192" s="883"/>
      <c r="BY192" s="883"/>
      <c r="BZ192" s="883"/>
      <c r="CA192" s="883"/>
      <c r="CB192" s="883"/>
      <c r="CC192" s="883"/>
      <c r="CD192" s="815"/>
      <c r="CE192" s="815"/>
      <c r="CF192" s="815"/>
      <c r="CG192" s="815"/>
      <c r="CH192" s="815"/>
      <c r="CI192" s="815"/>
      <c r="CJ192" s="815"/>
      <c r="CK192" s="815"/>
      <c r="CL192" s="815"/>
    </row>
    <row r="193" spans="1:111" ht="17.25" customHeight="1">
      <c r="A193" s="135"/>
      <c r="B193" s="135"/>
      <c r="C193" s="135"/>
      <c r="D193" s="135"/>
      <c r="E193" s="895"/>
      <c r="F193" s="896"/>
      <c r="G193" s="896"/>
      <c r="H193" s="896"/>
      <c r="I193" s="896"/>
      <c r="J193" s="896"/>
      <c r="K193" s="896"/>
      <c r="L193" s="896"/>
      <c r="M193" s="896"/>
      <c r="N193" s="896"/>
      <c r="O193" s="896"/>
      <c r="P193" s="896"/>
      <c r="Q193" s="112"/>
      <c r="R193" s="136"/>
      <c r="S193" s="136"/>
      <c r="T193" s="136"/>
      <c r="U193" s="136"/>
      <c r="V193" s="136"/>
      <c r="W193" s="136"/>
      <c r="X193" s="136"/>
      <c r="Y193" s="135"/>
      <c r="Z193" s="135"/>
      <c r="AA193" s="135"/>
      <c r="AB193" s="884"/>
      <c r="AC193" s="884"/>
      <c r="AD193" s="884"/>
      <c r="AE193" s="884"/>
      <c r="AF193" s="884"/>
      <c r="AG193" s="884"/>
      <c r="AH193" s="815"/>
      <c r="AI193" s="815"/>
      <c r="AJ193" s="815"/>
      <c r="AK193" s="815"/>
      <c r="AL193" s="815"/>
      <c r="AM193" s="815"/>
      <c r="AN193" s="815"/>
      <c r="AO193" s="812"/>
      <c r="AP193" s="885"/>
      <c r="AQ193" s="883"/>
      <c r="AR193" s="883"/>
      <c r="AS193" s="883"/>
      <c r="AT193" s="883"/>
      <c r="AU193" s="883"/>
      <c r="AV193" s="883"/>
      <c r="AW193" s="883"/>
      <c r="AX193" s="815"/>
      <c r="AY193" s="815"/>
      <c r="AZ193" s="815"/>
      <c r="BA193" s="815"/>
      <c r="BB193" s="815"/>
      <c r="BC193" s="815"/>
      <c r="BD193" s="815"/>
      <c r="BE193" s="815"/>
      <c r="BF193" s="881"/>
      <c r="BG193" s="156"/>
      <c r="BH193" s="136"/>
      <c r="BI193" s="136"/>
      <c r="BJ193" s="136"/>
      <c r="BK193" s="136"/>
      <c r="BL193" s="136"/>
      <c r="BM193" s="136"/>
      <c r="BN193" s="815"/>
      <c r="BO193" s="815"/>
      <c r="BP193" s="815"/>
      <c r="BQ193" s="815"/>
      <c r="BR193" s="815"/>
      <c r="BS193" s="815"/>
      <c r="BT193" s="815"/>
      <c r="BU193" s="815"/>
      <c r="BV193" s="815"/>
      <c r="BW193" s="883"/>
      <c r="BX193" s="883"/>
      <c r="BY193" s="883"/>
      <c r="BZ193" s="883"/>
      <c r="CA193" s="883"/>
      <c r="CB193" s="883"/>
      <c r="CC193" s="883"/>
      <c r="CD193" s="815"/>
      <c r="CE193" s="815"/>
      <c r="CF193" s="815"/>
      <c r="CG193" s="815"/>
      <c r="CH193" s="815"/>
      <c r="CI193" s="815"/>
      <c r="CJ193" s="815"/>
      <c r="CK193" s="815"/>
      <c r="CL193" s="815"/>
      <c r="CU193" s="902"/>
      <c r="CV193" s="903"/>
      <c r="CW193" s="903"/>
      <c r="CX193" s="903"/>
      <c r="CY193" s="903"/>
      <c r="CZ193" s="903"/>
      <c r="DA193" s="903"/>
      <c r="DB193" s="903"/>
      <c r="DC193" s="903"/>
      <c r="DD193" s="903"/>
      <c r="DE193" s="903"/>
      <c r="DF193" s="903"/>
      <c r="DG193" s="904"/>
    </row>
    <row r="194" spans="1:111" ht="17.25" customHeight="1">
      <c r="A194" s="135"/>
      <c r="B194" s="135"/>
      <c r="C194" s="135"/>
      <c r="D194" s="135"/>
      <c r="E194" s="895"/>
      <c r="F194" s="896"/>
      <c r="G194" s="896"/>
      <c r="H194" s="896"/>
      <c r="I194" s="896"/>
      <c r="J194" s="896"/>
      <c r="K194" s="896"/>
      <c r="L194" s="896"/>
      <c r="M194" s="896"/>
      <c r="N194" s="896"/>
      <c r="O194" s="896"/>
      <c r="P194" s="896"/>
      <c r="Q194" s="112"/>
      <c r="R194" s="136"/>
      <c r="S194" s="136"/>
      <c r="T194" s="136"/>
      <c r="U194" s="136"/>
      <c r="V194" s="136"/>
      <c r="W194" s="136"/>
      <c r="X194" s="136"/>
      <c r="Y194" s="135"/>
      <c r="Z194" s="135"/>
      <c r="AA194" s="135"/>
      <c r="AB194" s="884"/>
      <c r="AC194" s="884"/>
      <c r="AD194" s="884"/>
      <c r="AE194" s="884"/>
      <c r="AF194" s="884"/>
      <c r="AG194" s="884"/>
      <c r="AH194" s="815"/>
      <c r="AI194" s="815"/>
      <c r="AJ194" s="815"/>
      <c r="AK194" s="815"/>
      <c r="AL194" s="815"/>
      <c r="AM194" s="815"/>
      <c r="AN194" s="815"/>
      <c r="AO194" s="812"/>
      <c r="AP194" s="885"/>
      <c r="AQ194" s="883"/>
      <c r="AR194" s="883"/>
      <c r="AS194" s="883"/>
      <c r="AT194" s="883"/>
      <c r="AU194" s="883"/>
      <c r="AV194" s="883"/>
      <c r="AW194" s="883"/>
      <c r="AX194" s="815"/>
      <c r="AY194" s="815"/>
      <c r="AZ194" s="815"/>
      <c r="BA194" s="815"/>
      <c r="BB194" s="815"/>
      <c r="BC194" s="815"/>
      <c r="BD194" s="815"/>
      <c r="BE194" s="815"/>
      <c r="BF194" s="881"/>
      <c r="BG194" s="156"/>
      <c r="BH194" s="136"/>
      <c r="BI194" s="136"/>
      <c r="BJ194" s="136"/>
      <c r="BK194" s="136"/>
      <c r="BL194" s="136"/>
      <c r="BM194" s="136"/>
      <c r="BN194" s="815"/>
      <c r="BO194" s="815"/>
      <c r="BP194" s="815"/>
      <c r="BQ194" s="815"/>
      <c r="BR194" s="815"/>
      <c r="BS194" s="815"/>
      <c r="BT194" s="815"/>
      <c r="BU194" s="815"/>
      <c r="BV194" s="815"/>
      <c r="BW194" s="883"/>
      <c r="BX194" s="883"/>
      <c r="BY194" s="883"/>
      <c r="BZ194" s="883"/>
      <c r="CA194" s="883"/>
      <c r="CB194" s="883"/>
      <c r="CC194" s="883"/>
      <c r="CD194" s="815"/>
      <c r="CE194" s="815"/>
      <c r="CF194" s="815"/>
      <c r="CG194" s="815"/>
      <c r="CH194" s="815"/>
      <c r="CI194" s="815"/>
      <c r="CJ194" s="815"/>
      <c r="CK194" s="815"/>
      <c r="CL194" s="815"/>
      <c r="CU194" s="902"/>
      <c r="CV194" s="903"/>
      <c r="CW194" s="903"/>
      <c r="CX194" s="903"/>
      <c r="CY194" s="903"/>
      <c r="CZ194" s="903"/>
      <c r="DA194" s="903"/>
      <c r="DB194" s="903"/>
      <c r="DC194" s="903"/>
      <c r="DD194" s="903"/>
      <c r="DE194" s="903"/>
      <c r="DF194" s="903"/>
      <c r="DG194" s="904"/>
    </row>
    <row r="195" spans="1:111" ht="17.25" customHeight="1">
      <c r="A195" s="135"/>
      <c r="B195" s="135"/>
      <c r="C195" s="135"/>
      <c r="D195" s="135"/>
      <c r="E195" s="895"/>
      <c r="F195" s="896"/>
      <c r="G195" s="896"/>
      <c r="H195" s="896"/>
      <c r="I195" s="896"/>
      <c r="J195" s="896"/>
      <c r="K195" s="896"/>
      <c r="L195" s="896"/>
      <c r="M195" s="896"/>
      <c r="N195" s="896"/>
      <c r="O195" s="896"/>
      <c r="P195" s="896"/>
      <c r="Q195" s="112"/>
      <c r="R195" s="136"/>
      <c r="S195" s="136"/>
      <c r="T195" s="136"/>
      <c r="U195" s="136"/>
      <c r="V195" s="136"/>
      <c r="W195" s="136"/>
      <c r="X195" s="136"/>
      <c r="Y195" s="135"/>
      <c r="Z195" s="135"/>
      <c r="AA195" s="135"/>
      <c r="AB195" s="884"/>
      <c r="AC195" s="884"/>
      <c r="AD195" s="884"/>
      <c r="AE195" s="884"/>
      <c r="AF195" s="884"/>
      <c r="AG195" s="884"/>
      <c r="AH195" s="815"/>
      <c r="AI195" s="815"/>
      <c r="AJ195" s="815"/>
      <c r="AK195" s="815"/>
      <c r="AL195" s="815"/>
      <c r="AM195" s="815"/>
      <c r="AN195" s="815"/>
      <c r="AO195" s="812"/>
      <c r="AP195" s="885"/>
      <c r="AQ195" s="883"/>
      <c r="AR195" s="883"/>
      <c r="AS195" s="883"/>
      <c r="AT195" s="883"/>
      <c r="AU195" s="883"/>
      <c r="AV195" s="883"/>
      <c r="AW195" s="883"/>
      <c r="AX195" s="815"/>
      <c r="AY195" s="815"/>
      <c r="AZ195" s="815"/>
      <c r="BA195" s="815"/>
      <c r="BB195" s="815"/>
      <c r="BC195" s="815"/>
      <c r="BD195" s="815"/>
      <c r="BE195" s="815"/>
      <c r="BF195" s="881"/>
      <c r="BG195" s="156"/>
      <c r="BH195" s="136"/>
      <c r="BI195" s="136"/>
      <c r="BJ195" s="136"/>
      <c r="BK195" s="136"/>
      <c r="BL195" s="136"/>
      <c r="BM195" s="136"/>
      <c r="BN195" s="815"/>
      <c r="BO195" s="815"/>
      <c r="BP195" s="815"/>
      <c r="BQ195" s="815"/>
      <c r="BR195" s="815"/>
      <c r="BS195" s="815"/>
      <c r="BT195" s="815"/>
      <c r="BU195" s="815"/>
      <c r="BV195" s="815"/>
      <c r="BW195" s="883"/>
      <c r="BX195" s="883"/>
      <c r="BY195" s="883"/>
      <c r="BZ195" s="883"/>
      <c r="CA195" s="883"/>
      <c r="CB195" s="883"/>
      <c r="CC195" s="883"/>
      <c r="CD195" s="815"/>
      <c r="CE195" s="815"/>
      <c r="CF195" s="815"/>
      <c r="CG195" s="815"/>
      <c r="CH195" s="815"/>
      <c r="CI195" s="815"/>
      <c r="CJ195" s="815"/>
      <c r="CK195" s="815"/>
      <c r="CL195" s="815"/>
      <c r="CU195" s="902"/>
      <c r="CV195" s="903"/>
      <c r="CW195" s="903"/>
      <c r="CX195" s="903"/>
      <c r="CY195" s="903"/>
      <c r="CZ195" s="903"/>
      <c r="DA195" s="903"/>
      <c r="DB195" s="903"/>
      <c r="DC195" s="903"/>
      <c r="DD195" s="903"/>
      <c r="DE195" s="903"/>
      <c r="DF195" s="903"/>
      <c r="DG195" s="904"/>
    </row>
    <row r="196" spans="1:111" ht="17.25" customHeight="1">
      <c r="A196" s="135"/>
      <c r="B196" s="135"/>
      <c r="C196" s="135"/>
      <c r="D196" s="135"/>
      <c r="E196" s="895"/>
      <c r="F196" s="896"/>
      <c r="G196" s="896"/>
      <c r="H196" s="896"/>
      <c r="I196" s="896"/>
      <c r="J196" s="896"/>
      <c r="K196" s="896"/>
      <c r="L196" s="896"/>
      <c r="M196" s="896"/>
      <c r="N196" s="896"/>
      <c r="O196" s="896"/>
      <c r="P196" s="896"/>
      <c r="Q196" s="112"/>
      <c r="R196" s="136"/>
      <c r="S196" s="136"/>
      <c r="T196" s="136"/>
      <c r="U196" s="136"/>
      <c r="V196" s="136"/>
      <c r="W196" s="136"/>
      <c r="X196" s="136"/>
      <c r="Y196" s="135"/>
      <c r="Z196" s="135"/>
      <c r="AA196" s="135"/>
      <c r="AB196" s="884"/>
      <c r="AC196" s="884"/>
      <c r="AD196" s="884"/>
      <c r="AE196" s="884"/>
      <c r="AF196" s="884"/>
      <c r="AG196" s="884"/>
      <c r="AH196" s="815"/>
      <c r="AI196" s="815"/>
      <c r="AJ196" s="815"/>
      <c r="AK196" s="815"/>
      <c r="AL196" s="815"/>
      <c r="AM196" s="815"/>
      <c r="AN196" s="815"/>
      <c r="AO196" s="812"/>
      <c r="AP196" s="885"/>
      <c r="AQ196" s="883"/>
      <c r="AR196" s="883"/>
      <c r="AS196" s="883"/>
      <c r="AT196" s="883"/>
      <c r="AU196" s="883"/>
      <c r="AV196" s="883"/>
      <c r="AW196" s="883"/>
      <c r="AX196" s="815"/>
      <c r="AY196" s="815"/>
      <c r="AZ196" s="815"/>
      <c r="BA196" s="815"/>
      <c r="BB196" s="815"/>
      <c r="BC196" s="815"/>
      <c r="BD196" s="815"/>
      <c r="BE196" s="815"/>
      <c r="BF196" s="881"/>
      <c r="BG196" s="156"/>
      <c r="BH196" s="136"/>
      <c r="BI196" s="136"/>
      <c r="BJ196" s="136"/>
      <c r="BK196" s="136"/>
      <c r="BL196" s="136"/>
      <c r="BM196" s="136"/>
      <c r="BN196" s="815"/>
      <c r="BO196" s="815"/>
      <c r="BP196" s="815"/>
      <c r="BQ196" s="815"/>
      <c r="BR196" s="815"/>
      <c r="BS196" s="815"/>
      <c r="BT196" s="815"/>
      <c r="BU196" s="815"/>
      <c r="BV196" s="815"/>
      <c r="BW196" s="883"/>
      <c r="BX196" s="883"/>
      <c r="BY196" s="883"/>
      <c r="BZ196" s="883"/>
      <c r="CA196" s="883"/>
      <c r="CB196" s="883"/>
      <c r="CC196" s="883"/>
      <c r="CD196" s="815"/>
      <c r="CE196" s="815"/>
      <c r="CF196" s="815"/>
      <c r="CG196" s="815"/>
      <c r="CH196" s="815"/>
      <c r="CI196" s="815"/>
      <c r="CJ196" s="815"/>
      <c r="CK196" s="815"/>
      <c r="CL196" s="815"/>
      <c r="CU196" s="902"/>
      <c r="CV196" s="903"/>
      <c r="CW196" s="903"/>
      <c r="CX196" s="903"/>
      <c r="CY196" s="903"/>
      <c r="CZ196" s="903"/>
      <c r="DA196" s="903"/>
      <c r="DB196" s="903"/>
      <c r="DC196" s="903"/>
      <c r="DD196" s="903"/>
      <c r="DE196" s="903"/>
      <c r="DF196" s="903"/>
      <c r="DG196" s="904"/>
    </row>
    <row r="197" spans="1:111" ht="17.25" customHeight="1">
      <c r="A197" s="135"/>
      <c r="B197" s="135"/>
      <c r="C197" s="135"/>
      <c r="D197" s="135"/>
      <c r="E197" s="895"/>
      <c r="F197" s="896"/>
      <c r="G197" s="896"/>
      <c r="H197" s="896"/>
      <c r="I197" s="896"/>
      <c r="J197" s="896"/>
      <c r="K197" s="896"/>
      <c r="L197" s="896"/>
      <c r="M197" s="896"/>
      <c r="N197" s="896"/>
      <c r="O197" s="896"/>
      <c r="P197" s="896"/>
      <c r="Q197" s="112"/>
      <c r="R197" s="136"/>
      <c r="S197" s="136"/>
      <c r="T197" s="136"/>
      <c r="U197" s="136"/>
      <c r="V197" s="136"/>
      <c r="W197" s="136"/>
      <c r="X197" s="136"/>
      <c r="Y197" s="135"/>
      <c r="Z197" s="135"/>
      <c r="AA197" s="135"/>
      <c r="AB197" s="884"/>
      <c r="AC197" s="884"/>
      <c r="AD197" s="884"/>
      <c r="AE197" s="884"/>
      <c r="AF197" s="884"/>
      <c r="AG197" s="884"/>
      <c r="AH197" s="815"/>
      <c r="AI197" s="815"/>
      <c r="AJ197" s="815"/>
      <c r="AK197" s="815"/>
      <c r="AL197" s="815"/>
      <c r="AM197" s="815"/>
      <c r="AN197" s="815"/>
      <c r="AO197" s="812"/>
      <c r="AP197" s="885"/>
      <c r="AQ197" s="883"/>
      <c r="AR197" s="883"/>
      <c r="AS197" s="883"/>
      <c r="AT197" s="883"/>
      <c r="AU197" s="883"/>
      <c r="AV197" s="883"/>
      <c r="AW197" s="883"/>
      <c r="AX197" s="815"/>
      <c r="AY197" s="815"/>
      <c r="AZ197" s="815"/>
      <c r="BA197" s="815"/>
      <c r="BB197" s="815"/>
      <c r="BC197" s="815"/>
      <c r="BD197" s="815"/>
      <c r="BE197" s="815"/>
      <c r="BF197" s="881"/>
      <c r="BG197" s="156"/>
      <c r="BH197" s="136"/>
      <c r="BI197" s="136"/>
      <c r="BJ197" s="136"/>
      <c r="BK197" s="136"/>
      <c r="BL197" s="136"/>
      <c r="BM197" s="136"/>
      <c r="BN197" s="815"/>
      <c r="BO197" s="815"/>
      <c r="BP197" s="815"/>
      <c r="BQ197" s="815"/>
      <c r="BR197" s="815"/>
      <c r="BS197" s="815"/>
      <c r="BT197" s="815"/>
      <c r="BU197" s="815"/>
      <c r="BV197" s="815"/>
      <c r="BW197" s="883"/>
      <c r="BX197" s="883"/>
      <c r="BY197" s="883"/>
      <c r="BZ197" s="883"/>
      <c r="CA197" s="883"/>
      <c r="CB197" s="883"/>
      <c r="CC197" s="883"/>
      <c r="CD197" s="815"/>
      <c r="CE197" s="815"/>
      <c r="CF197" s="815"/>
      <c r="CG197" s="815"/>
      <c r="CH197" s="815"/>
      <c r="CI197" s="815"/>
      <c r="CJ197" s="815"/>
      <c r="CK197" s="815"/>
      <c r="CL197" s="815"/>
    </row>
    <row r="198" spans="1:111" ht="17.25" customHeight="1">
      <c r="A198" s="135"/>
      <c r="B198" s="135"/>
      <c r="C198" s="135"/>
      <c r="D198" s="135"/>
      <c r="E198" s="895"/>
      <c r="F198" s="896"/>
      <c r="G198" s="896"/>
      <c r="H198" s="896"/>
      <c r="I198" s="896"/>
      <c r="J198" s="896"/>
      <c r="K198" s="896"/>
      <c r="L198" s="896"/>
      <c r="M198" s="896"/>
      <c r="N198" s="896"/>
      <c r="O198" s="896"/>
      <c r="P198" s="896"/>
      <c r="Q198" s="112"/>
      <c r="R198" s="136"/>
      <c r="S198" s="136"/>
      <c r="T198" s="136"/>
      <c r="U198" s="136"/>
      <c r="V198" s="136"/>
      <c r="W198" s="136"/>
      <c r="X198" s="136"/>
      <c r="Y198" s="135"/>
      <c r="Z198" s="135"/>
      <c r="AA198" s="135"/>
      <c r="AB198" s="884"/>
      <c r="AC198" s="884"/>
      <c r="AD198" s="884"/>
      <c r="AE198" s="884"/>
      <c r="AF198" s="884"/>
      <c r="AG198" s="884"/>
      <c r="AH198" s="815"/>
      <c r="AI198" s="815"/>
      <c r="AJ198" s="815"/>
      <c r="AK198" s="815"/>
      <c r="AL198" s="815"/>
      <c r="AM198" s="815"/>
      <c r="AN198" s="815"/>
      <c r="AO198" s="812"/>
      <c r="AP198" s="885"/>
      <c r="AQ198" s="883"/>
      <c r="AR198" s="883"/>
      <c r="AS198" s="883"/>
      <c r="AT198" s="883"/>
      <c r="AU198" s="883"/>
      <c r="AV198" s="883"/>
      <c r="AW198" s="883"/>
      <c r="AX198" s="815"/>
      <c r="AY198" s="815"/>
      <c r="AZ198" s="815"/>
      <c r="BA198" s="815"/>
      <c r="BB198" s="815"/>
      <c r="BC198" s="815"/>
      <c r="BD198" s="815"/>
      <c r="BE198" s="815"/>
      <c r="BF198" s="881"/>
      <c r="BG198" s="156"/>
      <c r="BH198" s="136"/>
      <c r="BI198" s="136"/>
      <c r="BJ198" s="136"/>
      <c r="BK198" s="136"/>
      <c r="BL198" s="136"/>
      <c r="BM198" s="136"/>
      <c r="BN198" s="815"/>
      <c r="BO198" s="815"/>
      <c r="BP198" s="815"/>
      <c r="BQ198" s="815"/>
      <c r="BR198" s="815"/>
      <c r="BS198" s="815"/>
      <c r="BT198" s="815"/>
      <c r="BU198" s="815"/>
      <c r="BV198" s="815"/>
      <c r="BW198" s="883"/>
      <c r="BX198" s="883"/>
      <c r="BY198" s="883"/>
      <c r="BZ198" s="883"/>
      <c r="CA198" s="883"/>
      <c r="CB198" s="883"/>
      <c r="CC198" s="883"/>
      <c r="CD198" s="815"/>
      <c r="CE198" s="815"/>
      <c r="CF198" s="815"/>
      <c r="CG198" s="815"/>
      <c r="CH198" s="815"/>
      <c r="CI198" s="815"/>
      <c r="CJ198" s="815"/>
      <c r="CK198" s="815"/>
      <c r="CL198" s="815"/>
    </row>
    <row r="199" spans="1:111" ht="17.25" customHeight="1">
      <c r="A199" s="135"/>
      <c r="B199" s="135"/>
      <c r="C199" s="135"/>
      <c r="D199" s="135"/>
      <c r="E199" s="900"/>
      <c r="F199" s="901"/>
      <c r="G199" s="901"/>
      <c r="H199" s="901"/>
      <c r="I199" s="901"/>
      <c r="J199" s="901"/>
      <c r="K199" s="901"/>
      <c r="L199" s="901"/>
      <c r="M199" s="901"/>
      <c r="N199" s="901"/>
      <c r="O199" s="901"/>
      <c r="P199" s="901"/>
      <c r="Q199" s="113"/>
      <c r="R199" s="136"/>
      <c r="S199" s="136"/>
      <c r="T199" s="136"/>
      <c r="U199" s="136"/>
      <c r="V199" s="136"/>
      <c r="W199" s="136"/>
      <c r="X199" s="136"/>
      <c r="Y199" s="135"/>
      <c r="Z199" s="135"/>
      <c r="AA199" s="135"/>
      <c r="AB199" s="884"/>
      <c r="AC199" s="884"/>
      <c r="AD199" s="884"/>
      <c r="AE199" s="884"/>
      <c r="AF199" s="884"/>
      <c r="AG199" s="884"/>
      <c r="AH199" s="815"/>
      <c r="AI199" s="815"/>
      <c r="AJ199" s="815"/>
      <c r="AK199" s="815"/>
      <c r="AL199" s="815"/>
      <c r="AM199" s="815"/>
      <c r="AN199" s="815"/>
      <c r="AO199" s="812"/>
      <c r="AP199" s="885"/>
      <c r="AQ199" s="883"/>
      <c r="AR199" s="883"/>
      <c r="AS199" s="883"/>
      <c r="AT199" s="883"/>
      <c r="AU199" s="883"/>
      <c r="AV199" s="883"/>
      <c r="AW199" s="883"/>
      <c r="AX199" s="815"/>
      <c r="AY199" s="815"/>
      <c r="AZ199" s="815"/>
      <c r="BA199" s="815"/>
      <c r="BB199" s="815"/>
      <c r="BC199" s="815"/>
      <c r="BD199" s="815"/>
      <c r="BE199" s="815"/>
      <c r="BF199" s="881"/>
      <c r="BG199" s="156"/>
      <c r="BH199" s="136"/>
      <c r="BI199" s="136"/>
      <c r="BJ199" s="136"/>
      <c r="BK199" s="136"/>
      <c r="BL199" s="136"/>
      <c r="BM199" s="136"/>
      <c r="BN199" s="815"/>
      <c r="BO199" s="815"/>
      <c r="BP199" s="815"/>
      <c r="BQ199" s="815"/>
      <c r="BR199" s="815"/>
      <c r="BS199" s="815"/>
      <c r="BT199" s="815"/>
      <c r="BU199" s="815"/>
      <c r="BV199" s="815"/>
      <c r="BW199" s="883"/>
      <c r="BX199" s="883"/>
      <c r="BY199" s="883"/>
      <c r="BZ199" s="883"/>
      <c r="CA199" s="883"/>
      <c r="CB199" s="883"/>
      <c r="CC199" s="883"/>
      <c r="CD199" s="815"/>
      <c r="CE199" s="815"/>
      <c r="CF199" s="815"/>
      <c r="CG199" s="815"/>
      <c r="CH199" s="815"/>
      <c r="CI199" s="815"/>
      <c r="CJ199" s="815"/>
      <c r="CK199" s="815"/>
      <c r="CL199" s="815"/>
    </row>
    <row r="200" spans="1:111" ht="17.25" customHeight="1">
      <c r="A200" s="159"/>
      <c r="B200" s="159"/>
      <c r="C200" s="159"/>
      <c r="D200" s="159"/>
      <c r="E200" s="868" t="s">
        <v>143</v>
      </c>
      <c r="F200" s="868"/>
      <c r="G200" s="868"/>
      <c r="H200" s="868"/>
      <c r="I200" s="868"/>
      <c r="J200" s="868"/>
      <c r="K200" s="868"/>
      <c r="L200" s="868"/>
      <c r="M200" s="868"/>
      <c r="N200" s="868"/>
      <c r="O200" s="868"/>
      <c r="P200" s="868"/>
      <c r="Q200" s="868"/>
      <c r="R200" s="273" t="s">
        <v>15</v>
      </c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9"/>
      <c r="AH200" s="815">
        <f>SUM(AH188:AO199)</f>
        <v>2800000</v>
      </c>
      <c r="AI200" s="815"/>
      <c r="AJ200" s="815"/>
      <c r="AK200" s="815"/>
      <c r="AL200" s="815"/>
      <c r="AM200" s="815"/>
      <c r="AN200" s="812"/>
      <c r="AO200" s="812"/>
      <c r="AP200" s="274" t="s">
        <v>59</v>
      </c>
      <c r="AQ200" s="273"/>
      <c r="AR200" s="273"/>
      <c r="AS200" s="273"/>
      <c r="AT200" s="273"/>
      <c r="AU200" s="273"/>
      <c r="AV200" s="273"/>
      <c r="AW200" s="273"/>
      <c r="AX200" s="815">
        <f>SUM(AX188:BF199)</f>
        <v>260000</v>
      </c>
      <c r="AY200" s="886"/>
      <c r="AZ200" s="886"/>
      <c r="BA200" s="886"/>
      <c r="BB200" s="886"/>
      <c r="BC200" s="886"/>
      <c r="BD200" s="886"/>
      <c r="BE200" s="886"/>
      <c r="BF200" s="887"/>
      <c r="BG200" s="287" t="s">
        <v>61</v>
      </c>
      <c r="BH200" s="287"/>
      <c r="BI200" s="287"/>
      <c r="BJ200" s="287"/>
      <c r="BK200" s="287"/>
      <c r="BL200" s="287"/>
      <c r="BM200" s="287"/>
      <c r="BN200" s="812">
        <f>SUM(BN188:BV199)</f>
        <v>1950000</v>
      </c>
      <c r="BO200" s="866"/>
      <c r="BP200" s="866"/>
      <c r="BQ200" s="866"/>
      <c r="BR200" s="866"/>
      <c r="BS200" s="866"/>
      <c r="BT200" s="866"/>
      <c r="BU200" s="866"/>
      <c r="BV200" s="866"/>
      <c r="BW200" s="283" t="s">
        <v>61</v>
      </c>
      <c r="BX200" s="284"/>
      <c r="BY200" s="284"/>
      <c r="BZ200" s="284"/>
      <c r="CA200" s="284"/>
      <c r="CB200" s="284"/>
      <c r="CC200" s="525"/>
      <c r="CD200" s="813">
        <f>SUM(CD188:CL199)</f>
        <v>590000</v>
      </c>
      <c r="CE200" s="866"/>
      <c r="CF200" s="866"/>
      <c r="CG200" s="866"/>
      <c r="CH200" s="866"/>
      <c r="CI200" s="866"/>
      <c r="CJ200" s="866"/>
      <c r="CK200" s="866"/>
      <c r="CL200" s="867"/>
    </row>
    <row r="201" spans="1:111" ht="17.25" customHeight="1">
      <c r="A201" s="4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R201" s="501" t="s">
        <v>87</v>
      </c>
      <c r="S201" s="501"/>
      <c r="T201" s="501"/>
      <c r="U201" s="501"/>
      <c r="V201" s="501"/>
      <c r="W201" s="501"/>
      <c r="X201" s="501"/>
      <c r="Y201" s="501"/>
      <c r="Z201" s="501"/>
      <c r="AA201" s="501"/>
      <c r="AB201" s="501"/>
      <c r="AC201" s="501"/>
      <c r="AD201" s="501"/>
      <c r="AE201" s="501"/>
      <c r="AF201" s="501"/>
      <c r="AG201" s="502"/>
      <c r="AH201" s="815">
        <f>AH200*0.1</f>
        <v>280000</v>
      </c>
      <c r="AI201" s="815"/>
      <c r="AJ201" s="815"/>
      <c r="AK201" s="815"/>
      <c r="AL201" s="815"/>
      <c r="AM201" s="815"/>
      <c r="AN201" s="812"/>
      <c r="AO201" s="812"/>
      <c r="AP201" s="503" t="s">
        <v>111</v>
      </c>
      <c r="AQ201" s="504"/>
      <c r="AR201" s="504"/>
      <c r="AS201" s="504"/>
      <c r="AT201" s="504"/>
      <c r="AU201" s="504"/>
      <c r="AV201" s="504"/>
      <c r="AW201" s="504"/>
      <c r="AX201" s="815">
        <f>AX200*0.1</f>
        <v>26000</v>
      </c>
      <c r="AY201" s="886"/>
      <c r="AZ201" s="886"/>
      <c r="BA201" s="886"/>
      <c r="BB201" s="886"/>
      <c r="BC201" s="886"/>
      <c r="BD201" s="886"/>
      <c r="BE201" s="886"/>
      <c r="BF201" s="887"/>
      <c r="BG201" s="507" t="s">
        <v>108</v>
      </c>
      <c r="BH201" s="507"/>
      <c r="BI201" s="507"/>
      <c r="BJ201" s="507"/>
      <c r="BK201" s="507"/>
      <c r="BL201" s="507"/>
      <c r="BM201" s="507"/>
      <c r="BN201" s="812">
        <f>BN200*0.1</f>
        <v>195000</v>
      </c>
      <c r="BO201" s="866"/>
      <c r="BP201" s="866"/>
      <c r="BQ201" s="866"/>
      <c r="BR201" s="866"/>
      <c r="BS201" s="866"/>
      <c r="BT201" s="866"/>
      <c r="BU201" s="866"/>
      <c r="BV201" s="866"/>
      <c r="BW201" s="508" t="s">
        <v>108</v>
      </c>
      <c r="BX201" s="509"/>
      <c r="BY201" s="509"/>
      <c r="BZ201" s="509"/>
      <c r="CA201" s="509"/>
      <c r="CB201" s="509"/>
      <c r="CC201" s="510"/>
      <c r="CD201" s="813">
        <f>CD200*0.1</f>
        <v>59000</v>
      </c>
      <c r="CE201" s="866"/>
      <c r="CF201" s="866"/>
      <c r="CG201" s="866"/>
      <c r="CH201" s="866"/>
      <c r="CI201" s="866"/>
      <c r="CJ201" s="866"/>
      <c r="CK201" s="866"/>
      <c r="CL201" s="867"/>
    </row>
    <row r="202" spans="1:111" ht="17.25" customHeight="1" thickBo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R202" s="273" t="s">
        <v>16</v>
      </c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9"/>
      <c r="AH202" s="815">
        <f>AH200+AH201</f>
        <v>3080000</v>
      </c>
      <c r="AI202" s="815"/>
      <c r="AJ202" s="815"/>
      <c r="AK202" s="815"/>
      <c r="AL202" s="815"/>
      <c r="AM202" s="815"/>
      <c r="AN202" s="812"/>
      <c r="AO202" s="812"/>
      <c r="AP202" s="888" t="s">
        <v>101</v>
      </c>
      <c r="AQ202" s="889"/>
      <c r="AR202" s="889"/>
      <c r="AS202" s="889"/>
      <c r="AT202" s="889"/>
      <c r="AU202" s="889"/>
      <c r="AV202" s="889"/>
      <c r="AW202" s="889"/>
      <c r="AX202" s="890">
        <f>AX200+AX201</f>
        <v>286000</v>
      </c>
      <c r="AY202" s="891"/>
      <c r="AZ202" s="891"/>
      <c r="BA202" s="891"/>
      <c r="BB202" s="891"/>
      <c r="BC202" s="891"/>
      <c r="BD202" s="891"/>
      <c r="BE202" s="891"/>
      <c r="BF202" s="892"/>
      <c r="BG202" s="287" t="s">
        <v>60</v>
      </c>
      <c r="BH202" s="287"/>
      <c r="BI202" s="287"/>
      <c r="BJ202" s="287"/>
      <c r="BK202" s="287"/>
      <c r="BL202" s="287"/>
      <c r="BM202" s="287"/>
      <c r="BN202" s="812">
        <f>BN200+BN201</f>
        <v>2145000</v>
      </c>
      <c r="BO202" s="866"/>
      <c r="BP202" s="866"/>
      <c r="BQ202" s="866"/>
      <c r="BR202" s="866"/>
      <c r="BS202" s="866"/>
      <c r="BT202" s="866"/>
      <c r="BU202" s="866"/>
      <c r="BV202" s="866"/>
      <c r="BW202" s="878" t="s">
        <v>137</v>
      </c>
      <c r="BX202" s="879"/>
      <c r="BY202" s="879"/>
      <c r="BZ202" s="879"/>
      <c r="CA202" s="879"/>
      <c r="CB202" s="879"/>
      <c r="CC202" s="879"/>
      <c r="CD202" s="813">
        <f>CD200+CD201</f>
        <v>649000</v>
      </c>
      <c r="CE202" s="866"/>
      <c r="CF202" s="866"/>
      <c r="CG202" s="866"/>
      <c r="CH202" s="866"/>
      <c r="CI202" s="866"/>
      <c r="CJ202" s="866"/>
      <c r="CK202" s="866"/>
      <c r="CL202" s="867"/>
    </row>
    <row r="203" spans="1:111" ht="16.5" customHeight="1">
      <c r="A203" s="4" t="s">
        <v>45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4"/>
      <c r="AI203" s="34"/>
      <c r="AJ203" s="34"/>
      <c r="AK203" s="34"/>
      <c r="AL203" s="34"/>
      <c r="AM203" s="34"/>
      <c r="AN203" s="34"/>
      <c r="AO203" s="34"/>
      <c r="AP203" s="36"/>
      <c r="AQ203" s="36"/>
      <c r="AR203" s="36"/>
      <c r="AS203" s="36"/>
      <c r="AT203" s="36"/>
      <c r="AU203" s="36"/>
      <c r="AV203" s="108"/>
      <c r="AW203" s="36"/>
      <c r="AX203" s="34"/>
      <c r="AY203" s="37"/>
      <c r="AZ203" s="37"/>
      <c r="BA203" s="37"/>
      <c r="BB203" s="37"/>
      <c r="BC203" s="37"/>
      <c r="BD203" s="37"/>
      <c r="BE203" s="37"/>
      <c r="BF203" s="37"/>
      <c r="BG203" s="34"/>
      <c r="BH203" s="38"/>
      <c r="BI203" s="38"/>
      <c r="BJ203" s="38"/>
      <c r="BK203" s="38"/>
      <c r="BL203" s="38"/>
      <c r="BM203" s="38"/>
      <c r="BN203" s="34"/>
      <c r="BO203" s="37"/>
      <c r="BP203" s="37"/>
      <c r="BQ203" s="37"/>
      <c r="BR203" s="37"/>
      <c r="BS203" s="37"/>
      <c r="BT203" s="37"/>
      <c r="BU203" s="37"/>
      <c r="BV203" s="37"/>
      <c r="BW203" s="39"/>
      <c r="BX203" s="39"/>
      <c r="BY203" s="39"/>
      <c r="BZ203" s="39"/>
      <c r="CA203" s="39"/>
      <c r="CB203" s="39"/>
      <c r="CC203" s="39"/>
      <c r="CD203" s="34"/>
      <c r="CE203" s="37"/>
      <c r="CF203" s="37"/>
      <c r="CG203" s="37"/>
      <c r="CH203" s="37"/>
      <c r="CI203" s="37"/>
      <c r="CJ203" s="37"/>
      <c r="CK203" s="37"/>
      <c r="CL203" s="37"/>
    </row>
    <row r="204" spans="1:111" ht="7.5" customHeight="1">
      <c r="A204" s="4"/>
      <c r="B204" s="140" t="s">
        <v>23</v>
      </c>
      <c r="C204" s="140"/>
      <c r="D204" s="297" t="s">
        <v>81</v>
      </c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297"/>
      <c r="P204" s="29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  <c r="AA204" s="297"/>
      <c r="AB204" s="297"/>
      <c r="AC204" s="297"/>
      <c r="AD204" s="297"/>
      <c r="AE204" s="297"/>
      <c r="AF204" s="297"/>
      <c r="AG204" s="297"/>
      <c r="AH204" s="297"/>
      <c r="AI204" s="297"/>
      <c r="AJ204" s="297"/>
      <c r="AK204" s="297"/>
      <c r="AL204" s="297"/>
      <c r="AM204" s="297"/>
      <c r="AN204" s="297"/>
      <c r="AO204" s="297"/>
      <c r="AP204" s="297"/>
      <c r="AQ204" s="297"/>
      <c r="AR204" s="297"/>
      <c r="AS204" s="297"/>
      <c r="AT204" s="297"/>
      <c r="AU204" s="297"/>
      <c r="AV204" s="297"/>
      <c r="AW204" s="369" t="s">
        <v>120</v>
      </c>
      <c r="AX204" s="369"/>
      <c r="AY204" s="369"/>
      <c r="AZ204" s="369"/>
      <c r="BA204" s="369"/>
      <c r="BB204" s="369"/>
      <c r="BC204" s="369"/>
      <c r="BD204" s="369"/>
      <c r="BE204" s="369"/>
      <c r="BF204" s="369"/>
      <c r="BG204" s="369"/>
      <c r="BH204" s="369"/>
      <c r="BI204" s="369"/>
      <c r="BJ204" s="115"/>
      <c r="BK204" s="115"/>
      <c r="BL204" s="115"/>
      <c r="BM204" s="115"/>
      <c r="BN204" s="115"/>
      <c r="BO204" s="115"/>
      <c r="BP204" s="115"/>
      <c r="BQ204" s="115"/>
      <c r="BR204" s="115"/>
      <c r="BS204" s="115"/>
      <c r="BT204" s="115"/>
      <c r="BU204" s="115"/>
      <c r="BV204" s="115"/>
      <c r="BW204" s="14"/>
      <c r="BX204" s="14"/>
      <c r="BY204" s="14"/>
      <c r="BZ204" s="14"/>
      <c r="CA204" s="14"/>
      <c r="CB204" s="14"/>
      <c r="CC204" s="14"/>
    </row>
    <row r="205" spans="1:111" ht="7.5" customHeight="1" thickBot="1">
      <c r="A205" s="4"/>
      <c r="B205" s="140"/>
      <c r="C205" s="140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297"/>
      <c r="P205" s="29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  <c r="AA205" s="297"/>
      <c r="AB205" s="297"/>
      <c r="AC205" s="297"/>
      <c r="AD205" s="297"/>
      <c r="AE205" s="297"/>
      <c r="AF205" s="297"/>
      <c r="AG205" s="297"/>
      <c r="AH205" s="297"/>
      <c r="AI205" s="297"/>
      <c r="AJ205" s="297"/>
      <c r="AK205" s="297"/>
      <c r="AL205" s="297"/>
      <c r="AM205" s="297"/>
      <c r="AN205" s="297"/>
      <c r="AO205" s="297"/>
      <c r="AP205" s="297"/>
      <c r="AQ205" s="297"/>
      <c r="AR205" s="297"/>
      <c r="AS205" s="297"/>
      <c r="AT205" s="297"/>
      <c r="AU205" s="297"/>
      <c r="AV205" s="297"/>
      <c r="AW205" s="369"/>
      <c r="AX205" s="369"/>
      <c r="AY205" s="369"/>
      <c r="AZ205" s="369"/>
      <c r="BA205" s="369"/>
      <c r="BB205" s="369"/>
      <c r="BC205" s="369"/>
      <c r="BD205" s="369"/>
      <c r="BE205" s="369"/>
      <c r="BF205" s="369"/>
      <c r="BG205" s="369"/>
      <c r="BH205" s="369"/>
      <c r="BI205" s="369"/>
      <c r="BJ205" s="115"/>
      <c r="BK205" s="115"/>
      <c r="BL205" s="115"/>
      <c r="BM205" s="115"/>
      <c r="BN205" s="115"/>
      <c r="BO205" s="115"/>
      <c r="BP205" s="115"/>
      <c r="BQ205" s="115"/>
      <c r="BR205" s="115"/>
      <c r="BS205" s="115"/>
      <c r="BT205" s="115"/>
      <c r="BU205" s="115"/>
      <c r="BV205" s="115"/>
      <c r="BW205" s="14"/>
      <c r="BX205" s="14"/>
      <c r="BY205" s="14"/>
      <c r="BZ205" s="14"/>
      <c r="CA205" s="14"/>
      <c r="CB205" s="14"/>
      <c r="CC205" s="14"/>
    </row>
    <row r="206" spans="1:111" ht="7.5" customHeight="1">
      <c r="A206" s="7"/>
      <c r="B206" s="140" t="s">
        <v>24</v>
      </c>
      <c r="C206" s="140"/>
      <c r="D206" s="298" t="s">
        <v>27</v>
      </c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8"/>
      <c r="U206" s="298"/>
      <c r="V206" s="298"/>
      <c r="W206" s="298"/>
      <c r="X206" s="298"/>
      <c r="Y206" s="298"/>
      <c r="Z206" s="298"/>
      <c r="AA206" s="298"/>
      <c r="AB206" s="298"/>
      <c r="AC206" s="298"/>
      <c r="AD206" s="298"/>
      <c r="AE206" s="298"/>
      <c r="AF206" s="298"/>
      <c r="AG206" s="298"/>
      <c r="AH206" s="298"/>
      <c r="AI206" s="298"/>
      <c r="AJ206" s="298"/>
      <c r="AK206" s="298"/>
      <c r="AL206" s="298"/>
      <c r="AM206" s="298"/>
      <c r="AN206" s="298"/>
      <c r="AO206" s="298"/>
      <c r="AP206" s="298"/>
      <c r="AQ206" s="298"/>
      <c r="AR206" s="298"/>
      <c r="AS206" s="298"/>
      <c r="AT206" s="298"/>
      <c r="AU206" s="298"/>
      <c r="AV206" s="298"/>
      <c r="AW206" s="362" t="s">
        <v>106</v>
      </c>
      <c r="AX206" s="363"/>
      <c r="AY206" s="364"/>
      <c r="AZ206" s="308" t="s">
        <v>107</v>
      </c>
      <c r="BA206" s="309"/>
      <c r="BB206" s="309"/>
      <c r="BC206" s="309"/>
      <c r="BD206" s="309"/>
      <c r="BE206" s="309"/>
      <c r="BF206" s="309"/>
      <c r="BG206" s="309"/>
      <c r="BH206" s="309"/>
      <c r="BI206" s="310"/>
      <c r="BJ206" s="317" t="s">
        <v>108</v>
      </c>
      <c r="BK206" s="318"/>
      <c r="BL206" s="318"/>
      <c r="BM206" s="318"/>
      <c r="BN206" s="318"/>
      <c r="BO206" s="318"/>
      <c r="BP206" s="318"/>
      <c r="BQ206" s="318"/>
      <c r="BR206" s="319"/>
      <c r="BS206" s="104"/>
      <c r="BT206" s="104"/>
      <c r="BU206" s="104"/>
      <c r="BV206" s="104"/>
    </row>
    <row r="207" spans="1:111" ht="7.5" customHeight="1">
      <c r="A207" s="7"/>
      <c r="B207" s="140"/>
      <c r="C207" s="140"/>
      <c r="D207" s="298"/>
      <c r="E207" s="298"/>
      <c r="F207" s="298"/>
      <c r="G207" s="298"/>
      <c r="H207" s="298"/>
      <c r="I207" s="298"/>
      <c r="J207" s="298"/>
      <c r="K207" s="298"/>
      <c r="L207" s="298"/>
      <c r="M207" s="298"/>
      <c r="N207" s="298"/>
      <c r="O207" s="298"/>
      <c r="P207" s="298"/>
      <c r="Q207" s="298"/>
      <c r="R207" s="298"/>
      <c r="S207" s="298"/>
      <c r="T207" s="298"/>
      <c r="U207" s="298"/>
      <c r="V207" s="298"/>
      <c r="W207" s="298"/>
      <c r="X207" s="298"/>
      <c r="Y207" s="298"/>
      <c r="Z207" s="298"/>
      <c r="AA207" s="298"/>
      <c r="AB207" s="298"/>
      <c r="AC207" s="298"/>
      <c r="AD207" s="298"/>
      <c r="AE207" s="298"/>
      <c r="AF207" s="298"/>
      <c r="AG207" s="298"/>
      <c r="AH207" s="298"/>
      <c r="AI207" s="298"/>
      <c r="AJ207" s="298"/>
      <c r="AK207" s="298"/>
      <c r="AL207" s="298"/>
      <c r="AM207" s="298"/>
      <c r="AN207" s="298"/>
      <c r="AO207" s="298"/>
      <c r="AP207" s="298"/>
      <c r="AQ207" s="298"/>
      <c r="AR207" s="298"/>
      <c r="AS207" s="298"/>
      <c r="AT207" s="298"/>
      <c r="AU207" s="298"/>
      <c r="AV207" s="298"/>
      <c r="AW207" s="302"/>
      <c r="AX207" s="303"/>
      <c r="AY207" s="304"/>
      <c r="AZ207" s="311"/>
      <c r="BA207" s="312"/>
      <c r="BB207" s="312"/>
      <c r="BC207" s="312"/>
      <c r="BD207" s="312"/>
      <c r="BE207" s="312"/>
      <c r="BF207" s="312"/>
      <c r="BG207" s="312"/>
      <c r="BH207" s="312"/>
      <c r="BI207" s="313"/>
      <c r="BJ207" s="320"/>
      <c r="BK207" s="321"/>
      <c r="BL207" s="321"/>
      <c r="BM207" s="321"/>
      <c r="BN207" s="321"/>
      <c r="BO207" s="321"/>
      <c r="BP207" s="321"/>
      <c r="BQ207" s="321"/>
      <c r="BR207" s="322"/>
      <c r="BS207" s="104"/>
      <c r="BT207" s="104"/>
      <c r="BU207" s="104"/>
      <c r="BV207" s="104"/>
    </row>
    <row r="208" spans="1:111" ht="7.5" customHeight="1">
      <c r="A208" s="7"/>
      <c r="B208" s="140" t="s">
        <v>25</v>
      </c>
      <c r="C208" s="140"/>
      <c r="D208" s="298" t="s">
        <v>26</v>
      </c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8"/>
      <c r="Q208" s="298"/>
      <c r="R208" s="298"/>
      <c r="S208" s="298"/>
      <c r="T208" s="298"/>
      <c r="U208" s="298"/>
      <c r="V208" s="298"/>
      <c r="W208" s="298"/>
      <c r="X208" s="298"/>
      <c r="Y208" s="298"/>
      <c r="Z208" s="298"/>
      <c r="AA208" s="298"/>
      <c r="AB208" s="298"/>
      <c r="AC208" s="298"/>
      <c r="AD208" s="298"/>
      <c r="AE208" s="298"/>
      <c r="AF208" s="298"/>
      <c r="AG208" s="298"/>
      <c r="AH208" s="298"/>
      <c r="AI208" s="298"/>
      <c r="AJ208" s="298"/>
      <c r="AK208" s="298"/>
      <c r="AL208" s="298"/>
      <c r="AM208" s="298"/>
      <c r="AN208" s="298"/>
      <c r="AO208" s="298"/>
      <c r="AP208" s="298"/>
      <c r="AQ208" s="298"/>
      <c r="AR208" s="298"/>
      <c r="AS208" s="298"/>
      <c r="AT208" s="298"/>
      <c r="AU208" s="298"/>
      <c r="AV208" s="298"/>
      <c r="AW208" s="365"/>
      <c r="AX208" s="366"/>
      <c r="AY208" s="367"/>
      <c r="AZ208" s="314"/>
      <c r="BA208" s="315"/>
      <c r="BB208" s="315"/>
      <c r="BC208" s="315"/>
      <c r="BD208" s="315"/>
      <c r="BE208" s="315"/>
      <c r="BF208" s="315"/>
      <c r="BG208" s="315"/>
      <c r="BH208" s="315"/>
      <c r="BI208" s="316"/>
      <c r="BJ208" s="323"/>
      <c r="BK208" s="324"/>
      <c r="BL208" s="324"/>
      <c r="BM208" s="324"/>
      <c r="BN208" s="324"/>
      <c r="BO208" s="324"/>
      <c r="BP208" s="324"/>
      <c r="BQ208" s="324"/>
      <c r="BR208" s="325"/>
      <c r="BS208" s="104"/>
      <c r="BT208" s="104"/>
      <c r="BU208" s="104"/>
      <c r="BV208" s="104"/>
      <c r="BW208" s="91"/>
      <c r="BX208" s="91"/>
      <c r="BY208" s="91"/>
      <c r="BZ208" s="91"/>
      <c r="CA208" s="107"/>
      <c r="CB208" s="17"/>
    </row>
    <row r="209" spans="1:81" ht="7.5" customHeight="1">
      <c r="A209" s="7"/>
      <c r="B209" s="140"/>
      <c r="C209" s="140"/>
      <c r="D209" s="298"/>
      <c r="E209" s="298"/>
      <c r="F209" s="298"/>
      <c r="G209" s="298"/>
      <c r="H209" s="298"/>
      <c r="I209" s="298"/>
      <c r="J209" s="298"/>
      <c r="K209" s="298"/>
      <c r="L209" s="298"/>
      <c r="M209" s="298"/>
      <c r="N209" s="298"/>
      <c r="O209" s="298"/>
      <c r="P209" s="298"/>
      <c r="Q209" s="298"/>
      <c r="R209" s="298"/>
      <c r="S209" s="298"/>
      <c r="T209" s="298"/>
      <c r="U209" s="298"/>
      <c r="V209" s="298"/>
      <c r="W209" s="298"/>
      <c r="X209" s="298"/>
      <c r="Y209" s="298"/>
      <c r="Z209" s="298"/>
      <c r="AA209" s="298"/>
      <c r="AB209" s="298"/>
      <c r="AC209" s="298"/>
      <c r="AD209" s="298"/>
      <c r="AE209" s="298"/>
      <c r="AF209" s="298"/>
      <c r="AG209" s="298"/>
      <c r="AH209" s="298"/>
      <c r="AI209" s="298"/>
      <c r="AJ209" s="298"/>
      <c r="AK209" s="298"/>
      <c r="AL209" s="298"/>
      <c r="AM209" s="298"/>
      <c r="AN209" s="298"/>
      <c r="AO209" s="298"/>
      <c r="AP209" s="298"/>
      <c r="AQ209" s="298"/>
      <c r="AR209" s="298"/>
      <c r="AS209" s="298"/>
      <c r="AT209" s="298"/>
      <c r="AU209" s="298"/>
      <c r="AV209" s="298"/>
      <c r="AW209" s="368">
        <v>0.1</v>
      </c>
      <c r="AX209" s="300"/>
      <c r="AY209" s="301"/>
      <c r="AZ209" s="326">
        <v>260000</v>
      </c>
      <c r="BA209" s="327"/>
      <c r="BB209" s="327"/>
      <c r="BC209" s="327"/>
      <c r="BD209" s="327"/>
      <c r="BE209" s="327"/>
      <c r="BF209" s="327"/>
      <c r="BG209" s="327"/>
      <c r="BH209" s="327"/>
      <c r="BI209" s="328"/>
      <c r="BJ209" s="326">
        <v>26000</v>
      </c>
      <c r="BK209" s="327"/>
      <c r="BL209" s="327"/>
      <c r="BM209" s="327"/>
      <c r="BN209" s="327"/>
      <c r="BO209" s="327"/>
      <c r="BP209" s="327"/>
      <c r="BQ209" s="327"/>
      <c r="BR209" s="335"/>
      <c r="BS209" s="104"/>
      <c r="BT209" s="104"/>
      <c r="BU209" s="104"/>
      <c r="BV209" s="104"/>
      <c r="BW209" s="91"/>
      <c r="BX209" s="91"/>
      <c r="BY209" s="91"/>
      <c r="BZ209" s="91"/>
      <c r="CA209" s="107"/>
      <c r="CB209" s="17"/>
    </row>
    <row r="210" spans="1:81" ht="7.5" customHeight="1">
      <c r="A210" s="6"/>
      <c r="B210" s="140" t="s">
        <v>28</v>
      </c>
      <c r="C210" s="140"/>
      <c r="D210" s="298" t="s">
        <v>116</v>
      </c>
      <c r="E210" s="298"/>
      <c r="F210" s="298"/>
      <c r="G210" s="298"/>
      <c r="H210" s="298"/>
      <c r="I210" s="298"/>
      <c r="J210" s="298"/>
      <c r="K210" s="298"/>
      <c r="L210" s="298"/>
      <c r="M210" s="298"/>
      <c r="N210" s="298"/>
      <c r="O210" s="298"/>
      <c r="P210" s="298"/>
      <c r="Q210" s="298"/>
      <c r="R210" s="298"/>
      <c r="S210" s="298"/>
      <c r="T210" s="298"/>
      <c r="U210" s="298"/>
      <c r="V210" s="298"/>
      <c r="W210" s="298"/>
      <c r="X210" s="298"/>
      <c r="Y210" s="298"/>
      <c r="Z210" s="298"/>
      <c r="AA210" s="298"/>
      <c r="AB210" s="298"/>
      <c r="AC210" s="298"/>
      <c r="AD210" s="298"/>
      <c r="AE210" s="298"/>
      <c r="AF210" s="298"/>
      <c r="AG210" s="298"/>
      <c r="AH210" s="298"/>
      <c r="AI210" s="298"/>
      <c r="AJ210" s="298"/>
      <c r="AK210" s="298"/>
      <c r="AL210" s="298"/>
      <c r="AM210" s="298"/>
      <c r="AN210" s="298"/>
      <c r="AO210" s="298"/>
      <c r="AP210" s="298"/>
      <c r="AQ210" s="298"/>
      <c r="AR210" s="298"/>
      <c r="AS210" s="298"/>
      <c r="AT210" s="298"/>
      <c r="AU210" s="298"/>
      <c r="AV210" s="298"/>
      <c r="AW210" s="302"/>
      <c r="AX210" s="303"/>
      <c r="AY210" s="304"/>
      <c r="AZ210" s="329"/>
      <c r="BA210" s="330"/>
      <c r="BB210" s="330"/>
      <c r="BC210" s="330"/>
      <c r="BD210" s="330"/>
      <c r="BE210" s="330"/>
      <c r="BF210" s="330"/>
      <c r="BG210" s="330"/>
      <c r="BH210" s="330"/>
      <c r="BI210" s="331"/>
      <c r="BJ210" s="329"/>
      <c r="BK210" s="330"/>
      <c r="BL210" s="330"/>
      <c r="BM210" s="330"/>
      <c r="BN210" s="330"/>
      <c r="BO210" s="330"/>
      <c r="BP210" s="330"/>
      <c r="BQ210" s="330"/>
      <c r="BR210" s="336"/>
      <c r="BS210" s="114"/>
      <c r="BT210" s="114"/>
      <c r="BU210" s="114"/>
      <c r="BV210" s="114"/>
      <c r="BW210" s="91"/>
      <c r="BX210" s="91"/>
      <c r="BY210" s="91"/>
      <c r="BZ210" s="91"/>
      <c r="CA210" s="17"/>
      <c r="CB210" s="17"/>
    </row>
    <row r="211" spans="1:81" ht="7.5" customHeight="1">
      <c r="A211" s="6"/>
      <c r="B211" s="140"/>
      <c r="C211" s="140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  <c r="AA211" s="298"/>
      <c r="AB211" s="298"/>
      <c r="AC211" s="298"/>
      <c r="AD211" s="298"/>
      <c r="AE211" s="298"/>
      <c r="AF211" s="298"/>
      <c r="AG211" s="298"/>
      <c r="AH211" s="298"/>
      <c r="AI211" s="298"/>
      <c r="AJ211" s="298"/>
      <c r="AK211" s="298"/>
      <c r="AL211" s="298"/>
      <c r="AM211" s="298"/>
      <c r="AN211" s="298"/>
      <c r="AO211" s="298"/>
      <c r="AP211" s="298"/>
      <c r="AQ211" s="298"/>
      <c r="AR211" s="298"/>
      <c r="AS211" s="298"/>
      <c r="AT211" s="298"/>
      <c r="AU211" s="298"/>
      <c r="AV211" s="298"/>
      <c r="AW211" s="365"/>
      <c r="AX211" s="366"/>
      <c r="AY211" s="367"/>
      <c r="AZ211" s="332"/>
      <c r="BA211" s="333"/>
      <c r="BB211" s="333"/>
      <c r="BC211" s="333"/>
      <c r="BD211" s="333"/>
      <c r="BE211" s="333"/>
      <c r="BF211" s="333"/>
      <c r="BG211" s="333"/>
      <c r="BH211" s="333"/>
      <c r="BI211" s="334"/>
      <c r="BJ211" s="332"/>
      <c r="BK211" s="333"/>
      <c r="BL211" s="333"/>
      <c r="BM211" s="333"/>
      <c r="BN211" s="333"/>
      <c r="BO211" s="333"/>
      <c r="BP211" s="333"/>
      <c r="BQ211" s="333"/>
      <c r="BR211" s="337"/>
      <c r="BS211" s="114"/>
      <c r="BT211" s="114"/>
      <c r="BU211" s="114"/>
      <c r="BV211" s="114"/>
      <c r="BW211" s="91"/>
      <c r="BX211" s="91"/>
      <c r="BY211" s="91"/>
      <c r="BZ211" s="91"/>
      <c r="CA211" s="17"/>
      <c r="CB211" s="17"/>
    </row>
    <row r="212" spans="1:81" ht="7.5" customHeight="1">
      <c r="A212" s="2"/>
      <c r="B212" s="140"/>
      <c r="C212" s="140"/>
      <c r="D212" s="298" t="s">
        <v>117</v>
      </c>
      <c r="E212" s="298"/>
      <c r="F212" s="298"/>
      <c r="G212" s="298"/>
      <c r="H212" s="298"/>
      <c r="I212" s="298"/>
      <c r="J212" s="298"/>
      <c r="K212" s="298"/>
      <c r="L212" s="298"/>
      <c r="M212" s="298"/>
      <c r="N212" s="298"/>
      <c r="O212" s="298"/>
      <c r="P212" s="298"/>
      <c r="Q212" s="298"/>
      <c r="R212" s="298"/>
      <c r="S212" s="298"/>
      <c r="T212" s="298"/>
      <c r="U212" s="298"/>
      <c r="V212" s="298"/>
      <c r="W212" s="298"/>
      <c r="X212" s="298"/>
      <c r="Y212" s="298"/>
      <c r="Z212" s="298"/>
      <c r="AA212" s="298"/>
      <c r="AB212" s="298"/>
      <c r="AC212" s="298"/>
      <c r="AD212" s="298"/>
      <c r="AE212" s="298"/>
      <c r="AF212" s="298"/>
      <c r="AG212" s="298"/>
      <c r="AH212" s="298"/>
      <c r="AI212" s="298"/>
      <c r="AJ212" s="298"/>
      <c r="AK212" s="298"/>
      <c r="AL212" s="298"/>
      <c r="AM212" s="298"/>
      <c r="AN212" s="298"/>
      <c r="AO212" s="298"/>
      <c r="AP212" s="298"/>
      <c r="AQ212" s="298"/>
      <c r="AR212" s="298"/>
      <c r="AS212" s="298"/>
      <c r="AT212" s="298"/>
      <c r="AU212" s="298"/>
      <c r="AV212" s="298"/>
      <c r="AW212" s="368">
        <v>0.08</v>
      </c>
      <c r="AX212" s="300"/>
      <c r="AY212" s="301"/>
      <c r="AZ212" s="338">
        <v>0</v>
      </c>
      <c r="BA212" s="339"/>
      <c r="BB212" s="339"/>
      <c r="BC212" s="339"/>
      <c r="BD212" s="339"/>
      <c r="BE212" s="339"/>
      <c r="BF212" s="339"/>
      <c r="BG212" s="339"/>
      <c r="BH212" s="339"/>
      <c r="BI212" s="340"/>
      <c r="BJ212" s="338">
        <v>0</v>
      </c>
      <c r="BK212" s="339"/>
      <c r="BL212" s="339"/>
      <c r="BM212" s="339"/>
      <c r="BN212" s="339"/>
      <c r="BO212" s="339"/>
      <c r="BP212" s="339"/>
      <c r="BQ212" s="339"/>
      <c r="BR212" s="347"/>
      <c r="BS212" s="6"/>
      <c r="BT212" s="6"/>
      <c r="BU212" s="6"/>
      <c r="BV212" s="6"/>
      <c r="BW212" s="6"/>
      <c r="BX212" s="6"/>
      <c r="BY212" s="6"/>
      <c r="BZ212" s="6"/>
      <c r="CA212" s="6"/>
      <c r="CB212" s="6"/>
    </row>
    <row r="213" spans="1:81" ht="7.5" customHeight="1">
      <c r="A213" s="2"/>
      <c r="B213" s="140"/>
      <c r="C213" s="140"/>
      <c r="D213" s="298"/>
      <c r="E213" s="298"/>
      <c r="F213" s="298"/>
      <c r="G213" s="298"/>
      <c r="H213" s="298"/>
      <c r="I213" s="298"/>
      <c r="J213" s="298"/>
      <c r="K213" s="298"/>
      <c r="L213" s="298"/>
      <c r="M213" s="298"/>
      <c r="N213" s="298"/>
      <c r="O213" s="298"/>
      <c r="P213" s="298"/>
      <c r="Q213" s="298"/>
      <c r="R213" s="298"/>
      <c r="S213" s="298"/>
      <c r="T213" s="298"/>
      <c r="U213" s="298"/>
      <c r="V213" s="298"/>
      <c r="W213" s="298"/>
      <c r="X213" s="298"/>
      <c r="Y213" s="298"/>
      <c r="Z213" s="298"/>
      <c r="AA213" s="298"/>
      <c r="AB213" s="298"/>
      <c r="AC213" s="298"/>
      <c r="AD213" s="298"/>
      <c r="AE213" s="298"/>
      <c r="AF213" s="298"/>
      <c r="AG213" s="298"/>
      <c r="AH213" s="298"/>
      <c r="AI213" s="298"/>
      <c r="AJ213" s="298"/>
      <c r="AK213" s="298"/>
      <c r="AL213" s="298"/>
      <c r="AM213" s="298"/>
      <c r="AN213" s="298"/>
      <c r="AO213" s="298"/>
      <c r="AP213" s="298"/>
      <c r="AQ213" s="298"/>
      <c r="AR213" s="298"/>
      <c r="AS213" s="298"/>
      <c r="AT213" s="298"/>
      <c r="AU213" s="298"/>
      <c r="AV213" s="298"/>
      <c r="AW213" s="302"/>
      <c r="AX213" s="303"/>
      <c r="AY213" s="304"/>
      <c r="AZ213" s="341"/>
      <c r="BA213" s="342"/>
      <c r="BB213" s="342"/>
      <c r="BC213" s="342"/>
      <c r="BD213" s="342"/>
      <c r="BE213" s="342"/>
      <c r="BF213" s="342"/>
      <c r="BG213" s="342"/>
      <c r="BH213" s="342"/>
      <c r="BI213" s="343"/>
      <c r="BJ213" s="341"/>
      <c r="BK213" s="342"/>
      <c r="BL213" s="342"/>
      <c r="BM213" s="342"/>
      <c r="BN213" s="342"/>
      <c r="BO213" s="342"/>
      <c r="BP213" s="342"/>
      <c r="BQ213" s="342"/>
      <c r="BR213" s="348"/>
      <c r="BS213" s="6"/>
      <c r="BT213" s="6"/>
      <c r="BU213" s="6"/>
      <c r="BV213" s="6"/>
      <c r="BW213" s="6"/>
      <c r="BX213" s="6"/>
      <c r="BY213" s="6"/>
      <c r="BZ213" s="6"/>
      <c r="CA213" s="6"/>
      <c r="CB213" s="6"/>
    </row>
    <row r="214" spans="1:81" ht="7.5" customHeight="1">
      <c r="A214" s="2"/>
      <c r="B214" s="140" t="s">
        <v>29</v>
      </c>
      <c r="C214" s="140"/>
      <c r="D214" s="297" t="s">
        <v>118</v>
      </c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297"/>
      <c r="P214" s="29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  <c r="AA214" s="297"/>
      <c r="AB214" s="297"/>
      <c r="AC214" s="297"/>
      <c r="AD214" s="297"/>
      <c r="AE214" s="297"/>
      <c r="AF214" s="297"/>
      <c r="AG214" s="297"/>
      <c r="AH214" s="297"/>
      <c r="AI214" s="297"/>
      <c r="AJ214" s="297"/>
      <c r="AK214" s="297"/>
      <c r="AL214" s="297"/>
      <c r="AM214" s="297"/>
      <c r="AN214" s="297"/>
      <c r="AO214" s="297"/>
      <c r="AP214" s="297"/>
      <c r="AQ214" s="297"/>
      <c r="AR214" s="297"/>
      <c r="AS214" s="297"/>
      <c r="AT214" s="297"/>
      <c r="AU214" s="297"/>
      <c r="AV214" s="297"/>
      <c r="AW214" s="365"/>
      <c r="AX214" s="366"/>
      <c r="AY214" s="367"/>
      <c r="AZ214" s="344"/>
      <c r="BA214" s="345"/>
      <c r="BB214" s="345"/>
      <c r="BC214" s="345"/>
      <c r="BD214" s="345"/>
      <c r="BE214" s="345"/>
      <c r="BF214" s="345"/>
      <c r="BG214" s="345"/>
      <c r="BH214" s="345"/>
      <c r="BI214" s="346"/>
      <c r="BJ214" s="344"/>
      <c r="BK214" s="345"/>
      <c r="BL214" s="345"/>
      <c r="BM214" s="345"/>
      <c r="BN214" s="345"/>
      <c r="BO214" s="345"/>
      <c r="BP214" s="345"/>
      <c r="BQ214" s="345"/>
      <c r="BR214" s="349"/>
    </row>
    <row r="215" spans="1:81" ht="7.5" customHeight="1">
      <c r="A215" s="2"/>
      <c r="B215" s="140"/>
      <c r="C215" s="140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297"/>
      <c r="P215" s="29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  <c r="AA215" s="297"/>
      <c r="AB215" s="297"/>
      <c r="AC215" s="297"/>
      <c r="AD215" s="297"/>
      <c r="AE215" s="297"/>
      <c r="AF215" s="297"/>
      <c r="AG215" s="297"/>
      <c r="AH215" s="297"/>
      <c r="AI215" s="297"/>
      <c r="AJ215" s="297"/>
      <c r="AK215" s="297"/>
      <c r="AL215" s="297"/>
      <c r="AM215" s="297"/>
      <c r="AN215" s="297"/>
      <c r="AO215" s="297"/>
      <c r="AP215" s="297"/>
      <c r="AQ215" s="297"/>
      <c r="AR215" s="297"/>
      <c r="AS215" s="297"/>
      <c r="AT215" s="297"/>
      <c r="AU215" s="297"/>
      <c r="AV215" s="297"/>
      <c r="AW215" s="299" t="s">
        <v>103</v>
      </c>
      <c r="AX215" s="300"/>
      <c r="AY215" s="301"/>
      <c r="AZ215" s="338">
        <v>0</v>
      </c>
      <c r="BA215" s="339"/>
      <c r="BB215" s="339"/>
      <c r="BC215" s="339"/>
      <c r="BD215" s="339"/>
      <c r="BE215" s="339"/>
      <c r="BF215" s="339"/>
      <c r="BG215" s="339"/>
      <c r="BH215" s="339"/>
      <c r="BI215" s="340"/>
      <c r="BJ215" s="353"/>
      <c r="BK215" s="354"/>
      <c r="BL215" s="354"/>
      <c r="BM215" s="354"/>
      <c r="BN215" s="354"/>
      <c r="BO215" s="354"/>
      <c r="BP215" s="354"/>
      <c r="BQ215" s="354"/>
      <c r="BR215" s="355"/>
    </row>
    <row r="216" spans="1:81" ht="7.5" customHeight="1">
      <c r="A216" s="6"/>
      <c r="B216" s="140"/>
      <c r="C216" s="140"/>
      <c r="D216" s="298" t="s">
        <v>119</v>
      </c>
      <c r="E216" s="298"/>
      <c r="F216" s="298"/>
      <c r="G216" s="298"/>
      <c r="H216" s="298"/>
      <c r="I216" s="298"/>
      <c r="J216" s="298"/>
      <c r="K216" s="298"/>
      <c r="L216" s="298"/>
      <c r="M216" s="298"/>
      <c r="N216" s="298"/>
      <c r="O216" s="298"/>
      <c r="P216" s="298"/>
      <c r="Q216" s="298"/>
      <c r="R216" s="298"/>
      <c r="S216" s="298"/>
      <c r="T216" s="298"/>
      <c r="U216" s="298"/>
      <c r="V216" s="298"/>
      <c r="W216" s="298"/>
      <c r="X216" s="298"/>
      <c r="Y216" s="298"/>
      <c r="Z216" s="298"/>
      <c r="AA216" s="298"/>
      <c r="AB216" s="298"/>
      <c r="AC216" s="298"/>
      <c r="AD216" s="298"/>
      <c r="AE216" s="298"/>
      <c r="AF216" s="298"/>
      <c r="AG216" s="298"/>
      <c r="AH216" s="298"/>
      <c r="AI216" s="298"/>
      <c r="AJ216" s="298"/>
      <c r="AK216" s="298"/>
      <c r="AL216" s="298"/>
      <c r="AM216" s="298"/>
      <c r="AN216" s="298"/>
      <c r="AO216" s="298"/>
      <c r="AP216" s="298"/>
      <c r="AQ216" s="298"/>
      <c r="AR216" s="298"/>
      <c r="AS216" s="298"/>
      <c r="AT216" s="298"/>
      <c r="AU216" s="298"/>
      <c r="AV216" s="298"/>
      <c r="AW216" s="302"/>
      <c r="AX216" s="303"/>
      <c r="AY216" s="304"/>
      <c r="AZ216" s="341"/>
      <c r="BA216" s="342"/>
      <c r="BB216" s="342"/>
      <c r="BC216" s="342"/>
      <c r="BD216" s="342"/>
      <c r="BE216" s="342"/>
      <c r="BF216" s="342"/>
      <c r="BG216" s="342"/>
      <c r="BH216" s="342"/>
      <c r="BI216" s="343"/>
      <c r="BJ216" s="356"/>
      <c r="BK216" s="357"/>
      <c r="BL216" s="357"/>
      <c r="BM216" s="357"/>
      <c r="BN216" s="357"/>
      <c r="BO216" s="357"/>
      <c r="BP216" s="357"/>
      <c r="BQ216" s="357"/>
      <c r="BR216" s="358"/>
    </row>
    <row r="217" spans="1:81" ht="7.5" customHeight="1" thickBot="1">
      <c r="A217" s="6"/>
      <c r="B217" s="140"/>
      <c r="C217" s="140"/>
      <c r="D217" s="298"/>
      <c r="E217" s="298"/>
      <c r="F217" s="298"/>
      <c r="G217" s="298"/>
      <c r="H217" s="298"/>
      <c r="I217" s="298"/>
      <c r="J217" s="298"/>
      <c r="K217" s="298"/>
      <c r="L217" s="298"/>
      <c r="M217" s="298"/>
      <c r="N217" s="298"/>
      <c r="O217" s="298"/>
      <c r="P217" s="298"/>
      <c r="Q217" s="298"/>
      <c r="R217" s="298"/>
      <c r="S217" s="298"/>
      <c r="T217" s="298"/>
      <c r="U217" s="298"/>
      <c r="V217" s="298"/>
      <c r="W217" s="298"/>
      <c r="X217" s="298"/>
      <c r="Y217" s="298"/>
      <c r="Z217" s="298"/>
      <c r="AA217" s="298"/>
      <c r="AB217" s="298"/>
      <c r="AC217" s="298"/>
      <c r="AD217" s="298"/>
      <c r="AE217" s="298"/>
      <c r="AF217" s="298"/>
      <c r="AG217" s="298"/>
      <c r="AH217" s="298"/>
      <c r="AI217" s="298"/>
      <c r="AJ217" s="298"/>
      <c r="AK217" s="298"/>
      <c r="AL217" s="298"/>
      <c r="AM217" s="298"/>
      <c r="AN217" s="298"/>
      <c r="AO217" s="298"/>
      <c r="AP217" s="298"/>
      <c r="AQ217" s="298"/>
      <c r="AR217" s="298"/>
      <c r="AS217" s="298"/>
      <c r="AT217" s="298"/>
      <c r="AU217" s="298"/>
      <c r="AV217" s="298"/>
      <c r="AW217" s="305"/>
      <c r="AX217" s="306"/>
      <c r="AY217" s="307"/>
      <c r="AZ217" s="350"/>
      <c r="BA217" s="351"/>
      <c r="BB217" s="351"/>
      <c r="BC217" s="351"/>
      <c r="BD217" s="351"/>
      <c r="BE217" s="351"/>
      <c r="BF217" s="351"/>
      <c r="BG217" s="351"/>
      <c r="BH217" s="351"/>
      <c r="BI217" s="352"/>
      <c r="BJ217" s="359"/>
      <c r="BK217" s="360"/>
      <c r="BL217" s="360"/>
      <c r="BM217" s="360"/>
      <c r="BN217" s="360"/>
      <c r="BO217" s="360"/>
      <c r="BP217" s="360"/>
      <c r="BQ217" s="360"/>
      <c r="BR217" s="361"/>
    </row>
    <row r="218" spans="1:81" ht="7.5" customHeight="1">
      <c r="A218" s="2"/>
      <c r="B218" s="140" t="s">
        <v>35</v>
      </c>
      <c r="C218" s="140"/>
      <c r="D218" s="298" t="s">
        <v>30</v>
      </c>
      <c r="E218" s="298"/>
      <c r="F218" s="298"/>
      <c r="G218" s="298"/>
      <c r="H218" s="298"/>
      <c r="I218" s="298"/>
      <c r="J218" s="298"/>
      <c r="K218" s="298"/>
      <c r="L218" s="298"/>
      <c r="M218" s="298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  <c r="Z218" s="298"/>
      <c r="AA218" s="298"/>
      <c r="AB218" s="298"/>
      <c r="AC218" s="298"/>
      <c r="AD218" s="298"/>
      <c r="AE218" s="298"/>
      <c r="AF218" s="298"/>
      <c r="AG218" s="298"/>
      <c r="AH218" s="298"/>
      <c r="AI218" s="298"/>
      <c r="AJ218" s="298"/>
      <c r="AK218" s="298"/>
      <c r="AL218" s="298"/>
      <c r="AM218" s="298"/>
      <c r="AN218" s="298"/>
      <c r="AO218" s="298"/>
      <c r="AP218" s="298"/>
      <c r="AQ218" s="298"/>
      <c r="AR218" s="298"/>
      <c r="AS218" s="298"/>
      <c r="AT218" s="298"/>
      <c r="AU218" s="298"/>
      <c r="AV218" s="298"/>
    </row>
    <row r="219" spans="1:81" ht="7.5" customHeight="1">
      <c r="A219" s="2"/>
      <c r="B219" s="140"/>
      <c r="C219" s="140"/>
      <c r="D219" s="298"/>
      <c r="E219" s="298"/>
      <c r="F219" s="298"/>
      <c r="G219" s="298"/>
      <c r="H219" s="298"/>
      <c r="I219" s="298"/>
      <c r="J219" s="298"/>
      <c r="K219" s="298"/>
      <c r="L219" s="298"/>
      <c r="M219" s="298"/>
      <c r="N219" s="298"/>
      <c r="O219" s="298"/>
      <c r="P219" s="298"/>
      <c r="Q219" s="298"/>
      <c r="R219" s="298"/>
      <c r="S219" s="298"/>
      <c r="T219" s="298"/>
      <c r="U219" s="298"/>
      <c r="V219" s="298"/>
      <c r="W219" s="298"/>
      <c r="X219" s="298"/>
      <c r="Y219" s="298"/>
      <c r="Z219" s="298"/>
      <c r="AA219" s="298"/>
      <c r="AB219" s="298"/>
      <c r="AC219" s="298"/>
      <c r="AD219" s="298"/>
      <c r="AE219" s="298"/>
      <c r="AF219" s="298"/>
      <c r="AG219" s="298"/>
      <c r="AH219" s="298"/>
      <c r="AI219" s="298"/>
      <c r="AJ219" s="298"/>
      <c r="AK219" s="298"/>
      <c r="AL219" s="298"/>
      <c r="AM219" s="298"/>
      <c r="AN219" s="298"/>
      <c r="AO219" s="298"/>
      <c r="AP219" s="298"/>
      <c r="AQ219" s="298"/>
      <c r="AR219" s="298"/>
      <c r="AS219" s="298"/>
      <c r="AT219" s="298"/>
      <c r="AU219" s="298"/>
      <c r="AV219" s="298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</row>
    <row r="220" spans="1:81" ht="6" customHeight="1">
      <c r="A220" s="13"/>
      <c r="B220" s="13"/>
      <c r="C220" s="13"/>
      <c r="D220" s="13"/>
      <c r="E220" s="13"/>
      <c r="F220" s="13"/>
      <c r="G220" s="2"/>
      <c r="H220" s="2"/>
      <c r="I220" s="2"/>
      <c r="J220" s="2"/>
      <c r="K220" s="2"/>
      <c r="L220" s="2"/>
      <c r="N220" s="8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0"/>
      <c r="AD220" s="10"/>
      <c r="AE220" s="10"/>
      <c r="AF220" s="10"/>
    </row>
    <row r="221" spans="1:81" ht="6.75" customHeight="1"/>
    <row r="222" spans="1:81" ht="6.75" customHeight="1"/>
    <row r="223" spans="1:81" ht="6.75" customHeight="1"/>
    <row r="224" spans="1:81" ht="6.75" customHeight="1"/>
    <row r="225" ht="6.75" customHeight="1"/>
    <row r="226" ht="6.75" customHeight="1"/>
    <row r="227" ht="6.75" customHeight="1"/>
    <row r="228" ht="6.75" customHeight="1"/>
    <row r="229" ht="6.75" customHeight="1"/>
  </sheetData>
  <mergeCells count="856">
    <mergeCell ref="B218:C219"/>
    <mergeCell ref="D218:AV219"/>
    <mergeCell ref="CU193:DG193"/>
    <mergeCell ref="CU194:DG194"/>
    <mergeCell ref="CU195:DG195"/>
    <mergeCell ref="CU196:DG196"/>
    <mergeCell ref="E182:P187"/>
    <mergeCell ref="Q182:Q187"/>
    <mergeCell ref="E188:P188"/>
    <mergeCell ref="E189:P189"/>
    <mergeCell ref="E190:P190"/>
    <mergeCell ref="E191:P191"/>
    <mergeCell ref="E192:P192"/>
    <mergeCell ref="E193:P193"/>
    <mergeCell ref="E194:P194"/>
    <mergeCell ref="E195:P195"/>
    <mergeCell ref="E196:P196"/>
    <mergeCell ref="E197:P197"/>
    <mergeCell ref="E198:P198"/>
    <mergeCell ref="E199:P199"/>
    <mergeCell ref="BJ206:BR208"/>
    <mergeCell ref="B208:C209"/>
    <mergeCell ref="D208:AV209"/>
    <mergeCell ref="AW209:AY211"/>
    <mergeCell ref="AZ209:BI211"/>
    <mergeCell ref="BJ209:BR211"/>
    <mergeCell ref="B210:C211"/>
    <mergeCell ref="D210:AV211"/>
    <mergeCell ref="B212:C213"/>
    <mergeCell ref="D212:AV213"/>
    <mergeCell ref="AW212:AY214"/>
    <mergeCell ref="AZ212:BI214"/>
    <mergeCell ref="BJ212:BR214"/>
    <mergeCell ref="B214:C215"/>
    <mergeCell ref="D214:AV215"/>
    <mergeCell ref="AW215:AY217"/>
    <mergeCell ref="AZ215:BI217"/>
    <mergeCell ref="BJ215:BR217"/>
    <mergeCell ref="B216:C217"/>
    <mergeCell ref="D216:AV217"/>
    <mergeCell ref="B145:C146"/>
    <mergeCell ref="D145:AV146"/>
    <mergeCell ref="B204:C205"/>
    <mergeCell ref="D204:AV205"/>
    <mergeCell ref="AW204:BI205"/>
    <mergeCell ref="B206:C207"/>
    <mergeCell ref="D206:AV207"/>
    <mergeCell ref="AW206:AY208"/>
    <mergeCell ref="AZ206:BI208"/>
    <mergeCell ref="A200:B200"/>
    <mergeCell ref="C200:D200"/>
    <mergeCell ref="E200:Q200"/>
    <mergeCell ref="BG198:BM198"/>
    <mergeCell ref="BG196:BM196"/>
    <mergeCell ref="BG194:BM194"/>
    <mergeCell ref="BG192:BM192"/>
    <mergeCell ref="BG190:BM190"/>
    <mergeCell ref="A182:B187"/>
    <mergeCell ref="C182:D187"/>
    <mergeCell ref="BG188:BM188"/>
    <mergeCell ref="A160:E163"/>
    <mergeCell ref="F160:W163"/>
    <mergeCell ref="A151:P156"/>
    <mergeCell ref="BM151:BT155"/>
    <mergeCell ref="B139:C140"/>
    <mergeCell ref="D139:AV140"/>
    <mergeCell ref="AW139:AY141"/>
    <mergeCell ref="AZ139:BI141"/>
    <mergeCell ref="BJ139:BR141"/>
    <mergeCell ref="B141:C142"/>
    <mergeCell ref="D141:AV142"/>
    <mergeCell ref="AW142:AY144"/>
    <mergeCell ref="AZ142:BI144"/>
    <mergeCell ref="BJ142:BR144"/>
    <mergeCell ref="B143:C144"/>
    <mergeCell ref="D143:AV144"/>
    <mergeCell ref="E123:P123"/>
    <mergeCell ref="E124:P124"/>
    <mergeCell ref="E125:P125"/>
    <mergeCell ref="E126:P126"/>
    <mergeCell ref="E109:P114"/>
    <mergeCell ref="Q109:Q114"/>
    <mergeCell ref="E115:P115"/>
    <mergeCell ref="E116:P116"/>
    <mergeCell ref="E117:P117"/>
    <mergeCell ref="E118:P118"/>
    <mergeCell ref="E119:P119"/>
    <mergeCell ref="E120:P120"/>
    <mergeCell ref="E49:P49"/>
    <mergeCell ref="E50:P50"/>
    <mergeCell ref="E51:P51"/>
    <mergeCell ref="E52:P52"/>
    <mergeCell ref="E53:P53"/>
    <mergeCell ref="E121:P121"/>
    <mergeCell ref="E122:P122"/>
    <mergeCell ref="D58:AV59"/>
    <mergeCell ref="D60:AV61"/>
    <mergeCell ref="D62:AV63"/>
    <mergeCell ref="D64:AV65"/>
    <mergeCell ref="D66:AV67"/>
    <mergeCell ref="D68:AV69"/>
    <mergeCell ref="D70:AV71"/>
    <mergeCell ref="D72:AV73"/>
    <mergeCell ref="AP115:AW115"/>
    <mergeCell ref="A87:E90"/>
    <mergeCell ref="F87:W90"/>
    <mergeCell ref="A78:P83"/>
    <mergeCell ref="B58:C59"/>
    <mergeCell ref="B60:C61"/>
    <mergeCell ref="B62:C63"/>
    <mergeCell ref="B64:C65"/>
    <mergeCell ref="B66:C67"/>
    <mergeCell ref="E42:P42"/>
    <mergeCell ref="E43:P43"/>
    <mergeCell ref="E44:P44"/>
    <mergeCell ref="E45:P45"/>
    <mergeCell ref="E46:P46"/>
    <mergeCell ref="E47:P47"/>
    <mergeCell ref="E48:P48"/>
    <mergeCell ref="E36:P41"/>
    <mergeCell ref="Q36:Q41"/>
    <mergeCell ref="AP201:AW201"/>
    <mergeCell ref="AX201:BF201"/>
    <mergeCell ref="BG201:BM201"/>
    <mergeCell ref="BN201:BV201"/>
    <mergeCell ref="BW201:CC201"/>
    <mergeCell ref="CD201:CL201"/>
    <mergeCell ref="R200:AG200"/>
    <mergeCell ref="AH200:AO200"/>
    <mergeCell ref="AP200:AW200"/>
    <mergeCell ref="AX200:BF200"/>
    <mergeCell ref="BG200:BM200"/>
    <mergeCell ref="BN200:BV200"/>
    <mergeCell ref="BN202:BV202"/>
    <mergeCell ref="BW202:CC202"/>
    <mergeCell ref="CD202:CL202"/>
    <mergeCell ref="R202:AG202"/>
    <mergeCell ref="AH202:AO202"/>
    <mergeCell ref="AP202:AW202"/>
    <mergeCell ref="AX202:BF202"/>
    <mergeCell ref="BG202:BM202"/>
    <mergeCell ref="A199:B199"/>
    <mergeCell ref="C199:D199"/>
    <mergeCell ref="R199:X199"/>
    <mergeCell ref="Y199:AA199"/>
    <mergeCell ref="AB199:AG199"/>
    <mergeCell ref="CD199:CL199"/>
    <mergeCell ref="AH199:AO199"/>
    <mergeCell ref="AP199:AW199"/>
    <mergeCell ref="AX199:BF199"/>
    <mergeCell ref="BG199:BM199"/>
    <mergeCell ref="BN199:BV199"/>
    <mergeCell ref="BW199:CC199"/>
    <mergeCell ref="BW200:CC200"/>
    <mergeCell ref="CD200:CL200"/>
    <mergeCell ref="R201:AG201"/>
    <mergeCell ref="AH201:AO201"/>
    <mergeCell ref="BN198:BV198"/>
    <mergeCell ref="BW198:CC198"/>
    <mergeCell ref="CD198:CL198"/>
    <mergeCell ref="A198:B198"/>
    <mergeCell ref="C198:D198"/>
    <mergeCell ref="R198:X198"/>
    <mergeCell ref="Y198:AA198"/>
    <mergeCell ref="AB198:AG198"/>
    <mergeCell ref="AH198:AO198"/>
    <mergeCell ref="AP198:AW198"/>
    <mergeCell ref="AX198:BF198"/>
    <mergeCell ref="BN196:BV196"/>
    <mergeCell ref="BW196:CC196"/>
    <mergeCell ref="CD196:CL196"/>
    <mergeCell ref="A197:B197"/>
    <mergeCell ref="C197:D197"/>
    <mergeCell ref="R197:X197"/>
    <mergeCell ref="Y197:AA197"/>
    <mergeCell ref="AB197:AG197"/>
    <mergeCell ref="CD197:CL197"/>
    <mergeCell ref="AH197:AO197"/>
    <mergeCell ref="AP197:AW197"/>
    <mergeCell ref="AX197:BF197"/>
    <mergeCell ref="BG197:BM197"/>
    <mergeCell ref="BN197:BV197"/>
    <mergeCell ref="BW197:CC197"/>
    <mergeCell ref="A196:B196"/>
    <mergeCell ref="C196:D196"/>
    <mergeCell ref="R196:X196"/>
    <mergeCell ref="Y196:AA196"/>
    <mergeCell ref="AB196:AG196"/>
    <mergeCell ref="AH196:AO196"/>
    <mergeCell ref="AP196:AW196"/>
    <mergeCell ref="AX196:BF196"/>
    <mergeCell ref="BN194:BV194"/>
    <mergeCell ref="BW194:CC194"/>
    <mergeCell ref="CD194:CL194"/>
    <mergeCell ref="A195:B195"/>
    <mergeCell ref="C195:D195"/>
    <mergeCell ref="R195:X195"/>
    <mergeCell ref="Y195:AA195"/>
    <mergeCell ref="AB195:AG195"/>
    <mergeCell ref="CD195:CL195"/>
    <mergeCell ref="AH195:AO195"/>
    <mergeCell ref="AP195:AW195"/>
    <mergeCell ref="AX195:BF195"/>
    <mergeCell ref="BG195:BM195"/>
    <mergeCell ref="BN195:BV195"/>
    <mergeCell ref="BW195:CC195"/>
    <mergeCell ref="A194:B194"/>
    <mergeCell ref="C194:D194"/>
    <mergeCell ref="R194:X194"/>
    <mergeCell ref="Y194:AA194"/>
    <mergeCell ref="AB194:AG194"/>
    <mergeCell ref="AH194:AO194"/>
    <mergeCell ref="AP194:AW194"/>
    <mergeCell ref="AX194:BF194"/>
    <mergeCell ref="BN192:BV192"/>
    <mergeCell ref="BW192:CC192"/>
    <mergeCell ref="CD192:CL192"/>
    <mergeCell ref="A193:B193"/>
    <mergeCell ref="C193:D193"/>
    <mergeCell ref="R193:X193"/>
    <mergeCell ref="Y193:AA193"/>
    <mergeCell ref="AB193:AG193"/>
    <mergeCell ref="CD193:CL193"/>
    <mergeCell ref="AH193:AO193"/>
    <mergeCell ref="AP193:AW193"/>
    <mergeCell ref="AX193:BF193"/>
    <mergeCell ref="BG193:BM193"/>
    <mergeCell ref="BN193:BV193"/>
    <mergeCell ref="BW193:CC193"/>
    <mergeCell ref="A192:B192"/>
    <mergeCell ref="C192:D192"/>
    <mergeCell ref="R192:X192"/>
    <mergeCell ref="Y192:AA192"/>
    <mergeCell ref="AB192:AG192"/>
    <mergeCell ref="AH192:AO192"/>
    <mergeCell ref="AP192:AW192"/>
    <mergeCell ref="AX192:BF192"/>
    <mergeCell ref="BN190:BV190"/>
    <mergeCell ref="BW190:CC190"/>
    <mergeCell ref="CD190:CL190"/>
    <mergeCell ref="A191:B191"/>
    <mergeCell ref="C191:D191"/>
    <mergeCell ref="R191:X191"/>
    <mergeCell ref="Y191:AA191"/>
    <mergeCell ref="AB191:AG191"/>
    <mergeCell ref="CD191:CL191"/>
    <mergeCell ref="AH191:AO191"/>
    <mergeCell ref="AP191:AW191"/>
    <mergeCell ref="AX191:BF191"/>
    <mergeCell ref="BG191:BM191"/>
    <mergeCell ref="BN191:BV191"/>
    <mergeCell ref="BW191:CC191"/>
    <mergeCell ref="A190:B190"/>
    <mergeCell ref="C190:D190"/>
    <mergeCell ref="R190:X190"/>
    <mergeCell ref="Y190:AA190"/>
    <mergeCell ref="AB190:AG190"/>
    <mergeCell ref="AH190:AO190"/>
    <mergeCell ref="AP190:AW190"/>
    <mergeCell ref="AX190:BF190"/>
    <mergeCell ref="BN188:BV188"/>
    <mergeCell ref="BW188:CC188"/>
    <mergeCell ref="CD188:CL188"/>
    <mergeCell ref="A189:B189"/>
    <mergeCell ref="C189:D189"/>
    <mergeCell ref="R189:X189"/>
    <mergeCell ref="Y189:AA189"/>
    <mergeCell ref="AB189:AG189"/>
    <mergeCell ref="CD189:CL189"/>
    <mergeCell ref="AH189:AO189"/>
    <mergeCell ref="AP189:AW189"/>
    <mergeCell ref="AX189:BF189"/>
    <mergeCell ref="BG189:BM189"/>
    <mergeCell ref="BN189:BV189"/>
    <mergeCell ref="BW189:CC189"/>
    <mergeCell ref="A188:B188"/>
    <mergeCell ref="C188:D188"/>
    <mergeCell ref="R188:X188"/>
    <mergeCell ref="Y188:AA188"/>
    <mergeCell ref="AB188:AG188"/>
    <mergeCell ref="AH188:AO188"/>
    <mergeCell ref="AP188:AW188"/>
    <mergeCell ref="AX188:BF188"/>
    <mergeCell ref="BW182:CL184"/>
    <mergeCell ref="R185:X187"/>
    <mergeCell ref="Y185:AA187"/>
    <mergeCell ref="AB185:AG187"/>
    <mergeCell ref="AH185:AO187"/>
    <mergeCell ref="AP185:AW187"/>
    <mergeCell ref="AX185:BF187"/>
    <mergeCell ref="BG185:BM187"/>
    <mergeCell ref="BN185:BV187"/>
    <mergeCell ref="BW185:CC187"/>
    <mergeCell ref="R182:AO184"/>
    <mergeCell ref="AP182:BF184"/>
    <mergeCell ref="BG182:BV184"/>
    <mergeCell ref="CD185:CL187"/>
    <mergeCell ref="BO161:BV165"/>
    <mergeCell ref="BW161:CL165"/>
    <mergeCell ref="Y163:AF167"/>
    <mergeCell ref="AG163:BJ167"/>
    <mergeCell ref="A166:E169"/>
    <mergeCell ref="F166:H169"/>
    <mergeCell ref="I166:J169"/>
    <mergeCell ref="K166:M169"/>
    <mergeCell ref="O166:Q169"/>
    <mergeCell ref="R166:W169"/>
    <mergeCell ref="BO166:BV170"/>
    <mergeCell ref="BW166:CL170"/>
    <mergeCell ref="Y168:AF172"/>
    <mergeCell ref="AG168:BD172"/>
    <mergeCell ref="BF170:BJ175"/>
    <mergeCell ref="BO171:BV175"/>
    <mergeCell ref="BW171:CL175"/>
    <mergeCell ref="A172:H180"/>
    <mergeCell ref="I172:W180"/>
    <mergeCell ref="Y173:AF176"/>
    <mergeCell ref="AG173:BD176"/>
    <mergeCell ref="BO176:BV180"/>
    <mergeCell ref="AY177:AZ180"/>
    <mergeCell ref="BA177:BB180"/>
    <mergeCell ref="CG151:CJ155"/>
    <mergeCell ref="CK151:CL155"/>
    <mergeCell ref="BM156:BN180"/>
    <mergeCell ref="BO156:BV160"/>
    <mergeCell ref="BW156:CL160"/>
    <mergeCell ref="Y158:AF162"/>
    <mergeCell ref="AG158:BJ162"/>
    <mergeCell ref="BN129:BV129"/>
    <mergeCell ref="BW129:CC129"/>
    <mergeCell ref="CD129:CL129"/>
    <mergeCell ref="AF147:BG154"/>
    <mergeCell ref="BW176:CL180"/>
    <mergeCell ref="Y177:AF180"/>
    <mergeCell ref="AG177:AH180"/>
    <mergeCell ref="AI177:AJ180"/>
    <mergeCell ref="AK177:AL180"/>
    <mergeCell ref="AM177:AN180"/>
    <mergeCell ref="AO177:AP180"/>
    <mergeCell ref="AQ177:AR180"/>
    <mergeCell ref="AS177:AT180"/>
    <mergeCell ref="AU177:AV180"/>
    <mergeCell ref="AW177:AX180"/>
    <mergeCell ref="D131:AV132"/>
    <mergeCell ref="AW131:BI132"/>
    <mergeCell ref="BU151:BX155"/>
    <mergeCell ref="BY151:BZ155"/>
    <mergeCell ref="CA151:CD155"/>
    <mergeCell ref="CE151:CF155"/>
    <mergeCell ref="R129:AG129"/>
    <mergeCell ref="AH129:AO129"/>
    <mergeCell ref="AP129:AW129"/>
    <mergeCell ref="AX129:BF129"/>
    <mergeCell ref="BG129:BM129"/>
    <mergeCell ref="D137:AV138"/>
    <mergeCell ref="B131:C132"/>
    <mergeCell ref="B133:C134"/>
    <mergeCell ref="D133:AV134"/>
    <mergeCell ref="AW133:AY135"/>
    <mergeCell ref="AZ133:BI135"/>
    <mergeCell ref="BJ133:BR135"/>
    <mergeCell ref="B135:C136"/>
    <mergeCell ref="D135:AV136"/>
    <mergeCell ref="AW136:AY138"/>
    <mergeCell ref="AZ136:BI138"/>
    <mergeCell ref="BJ136:BR138"/>
    <mergeCell ref="B137:C138"/>
    <mergeCell ref="BW127:CC127"/>
    <mergeCell ref="CD127:CL127"/>
    <mergeCell ref="R128:AG128"/>
    <mergeCell ref="AH128:AO128"/>
    <mergeCell ref="AP128:AW128"/>
    <mergeCell ref="AX128:BF128"/>
    <mergeCell ref="BG128:BM128"/>
    <mergeCell ref="BN128:BV128"/>
    <mergeCell ref="BW128:CC128"/>
    <mergeCell ref="CD128:CL128"/>
    <mergeCell ref="A127:B127"/>
    <mergeCell ref="C127:D127"/>
    <mergeCell ref="E127:Q127"/>
    <mergeCell ref="R127:AG127"/>
    <mergeCell ref="AH127:AO127"/>
    <mergeCell ref="AP127:AW127"/>
    <mergeCell ref="AX127:BF127"/>
    <mergeCell ref="BG127:BM127"/>
    <mergeCell ref="BN127:BV127"/>
    <mergeCell ref="A126:B126"/>
    <mergeCell ref="C126:D126"/>
    <mergeCell ref="R126:X126"/>
    <mergeCell ref="Y126:AA126"/>
    <mergeCell ref="AB126:AG126"/>
    <mergeCell ref="CD126:CL126"/>
    <mergeCell ref="AH126:AO126"/>
    <mergeCell ref="AP126:AW126"/>
    <mergeCell ref="AX126:BF126"/>
    <mergeCell ref="BG126:BM126"/>
    <mergeCell ref="BN126:BV126"/>
    <mergeCell ref="BW126:CC126"/>
    <mergeCell ref="BG125:BM125"/>
    <mergeCell ref="BN125:BV125"/>
    <mergeCell ref="BW125:CC125"/>
    <mergeCell ref="CD125:CL125"/>
    <mergeCell ref="A125:B125"/>
    <mergeCell ref="C125:D125"/>
    <mergeCell ref="R125:X125"/>
    <mergeCell ref="Y125:AA125"/>
    <mergeCell ref="AB125:AG125"/>
    <mergeCell ref="AH125:AO125"/>
    <mergeCell ref="AP125:AW125"/>
    <mergeCell ref="AX125:BF125"/>
    <mergeCell ref="BG123:BM123"/>
    <mergeCell ref="BN123:BV123"/>
    <mergeCell ref="BW123:CC123"/>
    <mergeCell ref="CD123:CL123"/>
    <mergeCell ref="A124:B124"/>
    <mergeCell ref="C124:D124"/>
    <mergeCell ref="R124:X124"/>
    <mergeCell ref="Y124:AA124"/>
    <mergeCell ref="AB124:AG124"/>
    <mergeCell ref="CD124:CL124"/>
    <mergeCell ref="AH124:AO124"/>
    <mergeCell ref="AP124:AW124"/>
    <mergeCell ref="AX124:BF124"/>
    <mergeCell ref="BG124:BM124"/>
    <mergeCell ref="BN124:BV124"/>
    <mergeCell ref="BW124:CC124"/>
    <mergeCell ref="A123:B123"/>
    <mergeCell ref="C123:D123"/>
    <mergeCell ref="R123:X123"/>
    <mergeCell ref="Y123:AA123"/>
    <mergeCell ref="AB123:AG123"/>
    <mergeCell ref="AH123:AO123"/>
    <mergeCell ref="AP123:AW123"/>
    <mergeCell ref="AX123:BF123"/>
    <mergeCell ref="BG121:BM121"/>
    <mergeCell ref="BN121:BV121"/>
    <mergeCell ref="BW121:CC121"/>
    <mergeCell ref="CD121:CL121"/>
    <mergeCell ref="A122:B122"/>
    <mergeCell ref="C122:D122"/>
    <mergeCell ref="R122:X122"/>
    <mergeCell ref="Y122:AA122"/>
    <mergeCell ref="AB122:AG122"/>
    <mergeCell ref="CD122:CL122"/>
    <mergeCell ref="AH122:AO122"/>
    <mergeCell ref="AP122:AW122"/>
    <mergeCell ref="AX122:BF122"/>
    <mergeCell ref="BG122:BM122"/>
    <mergeCell ref="BN122:BV122"/>
    <mergeCell ref="BW122:CC122"/>
    <mergeCell ref="A121:B121"/>
    <mergeCell ref="C121:D121"/>
    <mergeCell ref="R121:X121"/>
    <mergeCell ref="Y121:AA121"/>
    <mergeCell ref="AB121:AG121"/>
    <mergeCell ref="AH121:AO121"/>
    <mergeCell ref="AP121:AW121"/>
    <mergeCell ref="AX121:BF121"/>
    <mergeCell ref="BG119:BM119"/>
    <mergeCell ref="BN119:BV119"/>
    <mergeCell ref="BW119:CC119"/>
    <mergeCell ref="CD119:CL119"/>
    <mergeCell ref="A120:B120"/>
    <mergeCell ref="C120:D120"/>
    <mergeCell ref="R120:X120"/>
    <mergeCell ref="Y120:AA120"/>
    <mergeCell ref="AB120:AG120"/>
    <mergeCell ref="CD120:CL120"/>
    <mergeCell ref="AH120:AO120"/>
    <mergeCell ref="AP120:AW120"/>
    <mergeCell ref="AX120:BF120"/>
    <mergeCell ref="BG120:BM120"/>
    <mergeCell ref="BN120:BV120"/>
    <mergeCell ref="BW120:CC120"/>
    <mergeCell ref="A119:B119"/>
    <mergeCell ref="C119:D119"/>
    <mergeCell ref="R119:X119"/>
    <mergeCell ref="Y119:AA119"/>
    <mergeCell ref="AB119:AG119"/>
    <mergeCell ref="AH119:AO119"/>
    <mergeCell ref="AP119:AW119"/>
    <mergeCell ref="AX119:BF119"/>
    <mergeCell ref="BG117:BM117"/>
    <mergeCell ref="BN117:BV117"/>
    <mergeCell ref="BW117:CC117"/>
    <mergeCell ref="CD117:CL117"/>
    <mergeCell ref="A118:B118"/>
    <mergeCell ref="C118:D118"/>
    <mergeCell ref="R118:X118"/>
    <mergeCell ref="Y118:AA118"/>
    <mergeCell ref="AB118:AG118"/>
    <mergeCell ref="CD118:CL118"/>
    <mergeCell ref="AH118:AO118"/>
    <mergeCell ref="AP118:AW118"/>
    <mergeCell ref="AX118:BF118"/>
    <mergeCell ref="BG118:BM118"/>
    <mergeCell ref="BN118:BV118"/>
    <mergeCell ref="BW118:CC118"/>
    <mergeCell ref="A117:B117"/>
    <mergeCell ref="C117:D117"/>
    <mergeCell ref="R117:X117"/>
    <mergeCell ref="Y117:AA117"/>
    <mergeCell ref="AB117:AG117"/>
    <mergeCell ref="AH117:AO117"/>
    <mergeCell ref="AP117:AW117"/>
    <mergeCell ref="AX117:BF117"/>
    <mergeCell ref="A109:B114"/>
    <mergeCell ref="C109:D114"/>
    <mergeCell ref="BG115:BM115"/>
    <mergeCell ref="BN115:BV115"/>
    <mergeCell ref="BW115:CC115"/>
    <mergeCell ref="CD115:CL115"/>
    <mergeCell ref="A116:B116"/>
    <mergeCell ref="C116:D116"/>
    <mergeCell ref="R116:X116"/>
    <mergeCell ref="Y116:AA116"/>
    <mergeCell ref="AB116:AG116"/>
    <mergeCell ref="CD116:CL116"/>
    <mergeCell ref="AH116:AO116"/>
    <mergeCell ref="AP116:AW116"/>
    <mergeCell ref="AX116:BF116"/>
    <mergeCell ref="BG116:BM116"/>
    <mergeCell ref="BN116:BV116"/>
    <mergeCell ref="BW116:CC116"/>
    <mergeCell ref="A115:B115"/>
    <mergeCell ref="C115:D115"/>
    <mergeCell ref="R115:X115"/>
    <mergeCell ref="Y115:AA115"/>
    <mergeCell ref="AB115:AG115"/>
    <mergeCell ref="AH115:AO115"/>
    <mergeCell ref="AX115:BF115"/>
    <mergeCell ref="BW109:CL111"/>
    <mergeCell ref="R112:X114"/>
    <mergeCell ref="Y112:AA114"/>
    <mergeCell ref="AB112:AG114"/>
    <mergeCell ref="AH112:AO114"/>
    <mergeCell ref="AP112:AW114"/>
    <mergeCell ref="AX112:BF114"/>
    <mergeCell ref="BG112:BM114"/>
    <mergeCell ref="BN112:BV114"/>
    <mergeCell ref="BW112:CC114"/>
    <mergeCell ref="R109:AO111"/>
    <mergeCell ref="AP109:BF111"/>
    <mergeCell ref="BG109:BV111"/>
    <mergeCell ref="CD112:CL114"/>
    <mergeCell ref="BO88:BV92"/>
    <mergeCell ref="BW88:CL92"/>
    <mergeCell ref="Y90:AF94"/>
    <mergeCell ref="AG90:BJ94"/>
    <mergeCell ref="A93:E96"/>
    <mergeCell ref="F93:H96"/>
    <mergeCell ref="I93:J96"/>
    <mergeCell ref="K93:M96"/>
    <mergeCell ref="BO93:BV97"/>
    <mergeCell ref="BW93:CL97"/>
    <mergeCell ref="Y95:AF99"/>
    <mergeCell ref="AG95:BD99"/>
    <mergeCell ref="BF97:BJ102"/>
    <mergeCell ref="BO98:BV102"/>
    <mergeCell ref="BW98:CL102"/>
    <mergeCell ref="A99:H107"/>
    <mergeCell ref="I99:W107"/>
    <mergeCell ref="Y100:AF103"/>
    <mergeCell ref="AG100:BD103"/>
    <mergeCell ref="BO103:BV107"/>
    <mergeCell ref="O93:Q96"/>
    <mergeCell ref="R93:W96"/>
    <mergeCell ref="CG78:CJ82"/>
    <mergeCell ref="CK78:CL82"/>
    <mergeCell ref="BM83:BN107"/>
    <mergeCell ref="BO83:BV87"/>
    <mergeCell ref="BW83:CL87"/>
    <mergeCell ref="Y85:AF89"/>
    <mergeCell ref="AG85:BJ89"/>
    <mergeCell ref="BN56:BV56"/>
    <mergeCell ref="BW56:CC56"/>
    <mergeCell ref="CD56:CL56"/>
    <mergeCell ref="AF74:BG81"/>
    <mergeCell ref="BW103:CL107"/>
    <mergeCell ref="Y104:AF107"/>
    <mergeCell ref="AW58:BI59"/>
    <mergeCell ref="AW60:AY62"/>
    <mergeCell ref="AZ60:BI62"/>
    <mergeCell ref="BJ60:BR62"/>
    <mergeCell ref="AW63:AY65"/>
    <mergeCell ref="AZ63:BI65"/>
    <mergeCell ref="BJ63:BR65"/>
    <mergeCell ref="AW66:AY68"/>
    <mergeCell ref="AZ66:BI68"/>
    <mergeCell ref="BJ66:BR68"/>
    <mergeCell ref="AW69:AY71"/>
    <mergeCell ref="BM78:BT82"/>
    <mergeCell ref="BU78:BX82"/>
    <mergeCell ref="BY78:BZ82"/>
    <mergeCell ref="CA78:CD82"/>
    <mergeCell ref="CE78:CF82"/>
    <mergeCell ref="R56:AG56"/>
    <mergeCell ref="AH56:AO56"/>
    <mergeCell ref="AP56:AW56"/>
    <mergeCell ref="AX56:BF56"/>
    <mergeCell ref="BG56:BM56"/>
    <mergeCell ref="B68:C69"/>
    <mergeCell ref="AZ69:BI71"/>
    <mergeCell ref="BJ69:BR71"/>
    <mergeCell ref="B70:C71"/>
    <mergeCell ref="B72:C73"/>
    <mergeCell ref="BW54:CC54"/>
    <mergeCell ref="CD54:CL54"/>
    <mergeCell ref="R55:AG55"/>
    <mergeCell ref="AH55:AO55"/>
    <mergeCell ref="AP55:AW55"/>
    <mergeCell ref="AX55:BF55"/>
    <mergeCell ref="BG55:BM55"/>
    <mergeCell ref="BN55:BV55"/>
    <mergeCell ref="BW55:CC55"/>
    <mergeCell ref="CD55:CL55"/>
    <mergeCell ref="A54:B54"/>
    <mergeCell ref="C54:D54"/>
    <mergeCell ref="E54:Q54"/>
    <mergeCell ref="R54:AG54"/>
    <mergeCell ref="AH54:AO54"/>
    <mergeCell ref="AP54:AW54"/>
    <mergeCell ref="AX54:BF54"/>
    <mergeCell ref="BG54:BM54"/>
    <mergeCell ref="BN54:BV54"/>
    <mergeCell ref="A53:B53"/>
    <mergeCell ref="C53:D53"/>
    <mergeCell ref="R53:X53"/>
    <mergeCell ref="Y53:AA53"/>
    <mergeCell ref="AB53:AG53"/>
    <mergeCell ref="CD53:CL53"/>
    <mergeCell ref="AH53:AO53"/>
    <mergeCell ref="AP53:AW53"/>
    <mergeCell ref="AX53:BF53"/>
    <mergeCell ref="BG53:BM53"/>
    <mergeCell ref="BN53:BV53"/>
    <mergeCell ref="BW53:CC53"/>
    <mergeCell ref="BG52:BM52"/>
    <mergeCell ref="BN52:BV52"/>
    <mergeCell ref="BW52:CC52"/>
    <mergeCell ref="CD52:CL52"/>
    <mergeCell ref="A52:B52"/>
    <mergeCell ref="C52:D52"/>
    <mergeCell ref="R52:X52"/>
    <mergeCell ref="Y52:AA52"/>
    <mergeCell ref="AB52:AG52"/>
    <mergeCell ref="AH52:AO52"/>
    <mergeCell ref="AP52:AW52"/>
    <mergeCell ref="AX52:BF52"/>
    <mergeCell ref="BG50:BM50"/>
    <mergeCell ref="BN50:BV50"/>
    <mergeCell ref="BW50:CC50"/>
    <mergeCell ref="CD50:CL50"/>
    <mergeCell ref="A51:B51"/>
    <mergeCell ref="C51:D51"/>
    <mergeCell ref="R51:X51"/>
    <mergeCell ref="Y51:AA51"/>
    <mergeCell ref="AB51:AG51"/>
    <mergeCell ref="CD51:CL51"/>
    <mergeCell ref="AH51:AO51"/>
    <mergeCell ref="AP51:AW51"/>
    <mergeCell ref="AX51:BF51"/>
    <mergeCell ref="BG51:BM51"/>
    <mergeCell ref="BN51:BV51"/>
    <mergeCell ref="BW51:CC51"/>
    <mergeCell ref="A50:B50"/>
    <mergeCell ref="C50:D50"/>
    <mergeCell ref="R50:X50"/>
    <mergeCell ref="Y50:AA50"/>
    <mergeCell ref="AB50:AG50"/>
    <mergeCell ref="AH50:AO50"/>
    <mergeCell ref="AP50:AW50"/>
    <mergeCell ref="AX50:BF50"/>
    <mergeCell ref="BG48:BM48"/>
    <mergeCell ref="BN48:BV48"/>
    <mergeCell ref="BW48:CC48"/>
    <mergeCell ref="CD48:CL48"/>
    <mergeCell ref="A49:B49"/>
    <mergeCell ref="C49:D49"/>
    <mergeCell ref="R49:X49"/>
    <mergeCell ref="Y49:AA49"/>
    <mergeCell ref="AB49:AG49"/>
    <mergeCell ref="CD49:CL49"/>
    <mergeCell ref="AH49:AO49"/>
    <mergeCell ref="AP49:AW49"/>
    <mergeCell ref="AX49:BF49"/>
    <mergeCell ref="BG49:BM49"/>
    <mergeCell ref="BN49:BV49"/>
    <mergeCell ref="BW49:CC49"/>
    <mergeCell ref="A48:B48"/>
    <mergeCell ref="C48:D48"/>
    <mergeCell ref="R48:X48"/>
    <mergeCell ref="Y48:AA48"/>
    <mergeCell ref="AB48:AG48"/>
    <mergeCell ref="AH48:AO48"/>
    <mergeCell ref="AP48:AW48"/>
    <mergeCell ref="AX48:BF48"/>
    <mergeCell ref="BG46:BM46"/>
    <mergeCell ref="BN46:BV46"/>
    <mergeCell ref="BW46:CC46"/>
    <mergeCell ref="CD46:CL46"/>
    <mergeCell ref="A47:B47"/>
    <mergeCell ref="C47:D47"/>
    <mergeCell ref="R47:X47"/>
    <mergeCell ref="Y47:AA47"/>
    <mergeCell ref="AB47:AG47"/>
    <mergeCell ref="CD47:CL47"/>
    <mergeCell ref="AH47:AO47"/>
    <mergeCell ref="AP47:AW47"/>
    <mergeCell ref="AX47:BF47"/>
    <mergeCell ref="BG47:BM47"/>
    <mergeCell ref="BN47:BV47"/>
    <mergeCell ref="BW47:CC47"/>
    <mergeCell ref="A46:B46"/>
    <mergeCell ref="C46:D46"/>
    <mergeCell ref="R46:X46"/>
    <mergeCell ref="Y46:AA46"/>
    <mergeCell ref="AB46:AG46"/>
    <mergeCell ref="AH46:AO46"/>
    <mergeCell ref="AP46:AW46"/>
    <mergeCell ref="AX46:BF46"/>
    <mergeCell ref="BG44:BM44"/>
    <mergeCell ref="BN44:BV44"/>
    <mergeCell ref="BW44:CC44"/>
    <mergeCell ref="CD44:CL44"/>
    <mergeCell ref="A45:B45"/>
    <mergeCell ref="C45:D45"/>
    <mergeCell ref="R45:X45"/>
    <mergeCell ref="Y45:AA45"/>
    <mergeCell ref="AB45:AG45"/>
    <mergeCell ref="CD45:CL45"/>
    <mergeCell ref="AH45:AO45"/>
    <mergeCell ref="AP45:AW45"/>
    <mergeCell ref="AX45:BF45"/>
    <mergeCell ref="BG45:BM45"/>
    <mergeCell ref="BN45:BV45"/>
    <mergeCell ref="BW45:CC45"/>
    <mergeCell ref="A44:B44"/>
    <mergeCell ref="C44:D44"/>
    <mergeCell ref="R44:X44"/>
    <mergeCell ref="Y44:AA44"/>
    <mergeCell ref="AB44:AG44"/>
    <mergeCell ref="AH44:AO44"/>
    <mergeCell ref="AP44:AW44"/>
    <mergeCell ref="AX44:BF44"/>
    <mergeCell ref="A36:B41"/>
    <mergeCell ref="C36:D41"/>
    <mergeCell ref="BG42:BM42"/>
    <mergeCell ref="BN42:BV42"/>
    <mergeCell ref="BW42:CC42"/>
    <mergeCell ref="CD42:CL42"/>
    <mergeCell ref="A43:B43"/>
    <mergeCell ref="C43:D43"/>
    <mergeCell ref="R43:X43"/>
    <mergeCell ref="Y43:AA43"/>
    <mergeCell ref="AB43:AG43"/>
    <mergeCell ref="CD43:CL43"/>
    <mergeCell ref="AH43:AO43"/>
    <mergeCell ref="AP43:AW43"/>
    <mergeCell ref="AX43:BF43"/>
    <mergeCell ref="BG43:BM43"/>
    <mergeCell ref="BN43:BV43"/>
    <mergeCell ref="BW43:CC43"/>
    <mergeCell ref="A42:B42"/>
    <mergeCell ref="C42:D42"/>
    <mergeCell ref="R42:X42"/>
    <mergeCell ref="Y42:AA42"/>
    <mergeCell ref="AB42:AG42"/>
    <mergeCell ref="AH42:AO42"/>
    <mergeCell ref="AP42:AW42"/>
    <mergeCell ref="AX42:BF42"/>
    <mergeCell ref="BW36:CL38"/>
    <mergeCell ref="R39:X41"/>
    <mergeCell ref="Y39:AA41"/>
    <mergeCell ref="AB39:AG41"/>
    <mergeCell ref="AH39:AO41"/>
    <mergeCell ref="AP39:AW41"/>
    <mergeCell ref="AX39:BF41"/>
    <mergeCell ref="BG39:BM41"/>
    <mergeCell ref="BN39:BV41"/>
    <mergeCell ref="BW39:CC41"/>
    <mergeCell ref="R36:AO38"/>
    <mergeCell ref="AP36:BF38"/>
    <mergeCell ref="BG36:BV38"/>
    <mergeCell ref="CD39:CL41"/>
    <mergeCell ref="CE5:CF9"/>
    <mergeCell ref="CG5:CJ9"/>
    <mergeCell ref="CK5:CL9"/>
    <mergeCell ref="BM10:BN34"/>
    <mergeCell ref="BO10:BV14"/>
    <mergeCell ref="BW10:CL14"/>
    <mergeCell ref="BW25:CL29"/>
    <mergeCell ref="AF1:BG8"/>
    <mergeCell ref="A5:P10"/>
    <mergeCell ref="BM5:BT9"/>
    <mergeCell ref="BU5:BX9"/>
    <mergeCell ref="BY5:BZ9"/>
    <mergeCell ref="CA5:CD9"/>
    <mergeCell ref="Y12:AF16"/>
    <mergeCell ref="AG12:BJ16"/>
    <mergeCell ref="A14:E17"/>
    <mergeCell ref="F14:W17"/>
    <mergeCell ref="A26:H34"/>
    <mergeCell ref="I26:W34"/>
    <mergeCell ref="Y27:AF30"/>
    <mergeCell ref="AG27:BD30"/>
    <mergeCell ref="BO30:BV34"/>
    <mergeCell ref="BW30:CL34"/>
    <mergeCell ref="Y31:AF34"/>
    <mergeCell ref="A20:E23"/>
    <mergeCell ref="F20:H23"/>
    <mergeCell ref="I20:J23"/>
    <mergeCell ref="K20:M23"/>
    <mergeCell ref="BO20:BV24"/>
    <mergeCell ref="BW20:CL24"/>
    <mergeCell ref="Y22:AF26"/>
    <mergeCell ref="AG22:BD26"/>
    <mergeCell ref="BF24:BJ29"/>
    <mergeCell ref="BO25:BV29"/>
    <mergeCell ref="O20:Q23"/>
    <mergeCell ref="R20:W23"/>
    <mergeCell ref="AW31:AX34"/>
    <mergeCell ref="AY31:AZ34"/>
    <mergeCell ref="BA31:BB34"/>
    <mergeCell ref="BC31:BD34"/>
    <mergeCell ref="BO15:BV19"/>
    <mergeCell ref="BW15:CL19"/>
    <mergeCell ref="Y17:AF21"/>
    <mergeCell ref="AG17:BJ21"/>
    <mergeCell ref="AG31:AH34"/>
    <mergeCell ref="AI31:AJ34"/>
    <mergeCell ref="AK31:AL34"/>
    <mergeCell ref="BC177:BD180"/>
    <mergeCell ref="BE177:BF180"/>
    <mergeCell ref="BG177:BH180"/>
    <mergeCell ref="BE31:BF34"/>
    <mergeCell ref="BG31:BH34"/>
    <mergeCell ref="AG104:AH107"/>
    <mergeCell ref="AI104:AJ107"/>
    <mergeCell ref="AK104:AL107"/>
    <mergeCell ref="AM104:AN107"/>
    <mergeCell ref="AO104:AP107"/>
    <mergeCell ref="AQ104:AR107"/>
    <mergeCell ref="AS104:AT107"/>
    <mergeCell ref="AU104:AV107"/>
    <mergeCell ref="AW104:AX107"/>
    <mergeCell ref="AY104:AZ107"/>
    <mergeCell ref="BA104:BB107"/>
    <mergeCell ref="BC104:BD107"/>
    <mergeCell ref="BE104:BF107"/>
    <mergeCell ref="BG104:BH107"/>
    <mergeCell ref="AM31:AN34"/>
    <mergeCell ref="AO31:AP34"/>
    <mergeCell ref="AQ31:AR34"/>
    <mergeCell ref="AS31:AT34"/>
    <mergeCell ref="AU31:AV34"/>
  </mergeCells>
  <phoneticPr fontId="2"/>
  <pageMargins left="0.62992125984251968" right="0.19685039370078741" top="0.23622047244094491" bottom="0.23622047244094491" header="0.31496062992125984" footer="0.15748031496062992"/>
  <pageSetup paperSize="9" scale="99" orientation="landscape" r:id="rId1"/>
  <rowBreaks count="2" manualBreakCount="2">
    <brk id="73" max="89" man="1"/>
    <brk id="146" max="8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</vt:lpstr>
      <vt:lpstr>郵送①</vt:lpstr>
      <vt:lpstr>郵送②</vt:lpstr>
      <vt:lpstr>入力例 </vt:lpstr>
      <vt:lpstr>入力!Print_Area</vt:lpstr>
      <vt:lpstr>'入力例 '!Print_Area</vt:lpstr>
      <vt:lpstr>郵送①!Print_Area</vt:lpstr>
      <vt:lpstr>郵送②!Print_Area</vt:lpstr>
      <vt:lpstr>Roundo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麻生信也</dc:creator>
  <cp:lastModifiedBy>和広 本社</cp:lastModifiedBy>
  <cp:lastPrinted>2023-09-08T07:49:57Z</cp:lastPrinted>
  <dcterms:created xsi:type="dcterms:W3CDTF">2019-10-25T00:23:21Z</dcterms:created>
  <dcterms:modified xsi:type="dcterms:W3CDTF">2023-09-08T07:58:25Z</dcterms:modified>
</cp:coreProperties>
</file>